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emanuelapturati/Desktop/DE ROMA/"/>
    </mc:Choice>
  </mc:AlternateContent>
  <xr:revisionPtr revIDLastSave="0" documentId="8_{BAEF76C9-5233-2A43-9B5A-8093366B96DD}" xr6:coauthVersionLast="47" xr6:coauthVersionMax="47" xr10:uidLastSave="{00000000-0000-0000-0000-000000000000}"/>
  <bookViews>
    <workbookView xWindow="8880" yWindow="500" windowWidth="28800" windowHeight="16300" xr2:uid="{00000000-000D-0000-FFFF-FFFF00000000}"/>
  </bookViews>
  <sheets>
    <sheet name="teracrea" sheetId="1" r:id="rId1"/>
  </sheets>
  <definedNames>
    <definedName name="_xlnm._FilterDatabase" localSheetId="0" hidden="1">teracrea!$B$2:$J$91</definedName>
    <definedName name="_xlnm.Print_Titles" localSheetId="0">teracrea!$1:$3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91" i="1" l="1"/>
  <c r="K8" i="1"/>
  <c r="M8" i="1"/>
  <c r="K9" i="1"/>
  <c r="M9" i="1"/>
  <c r="K10" i="1"/>
  <c r="M10" i="1"/>
  <c r="K11" i="1"/>
  <c r="M11" i="1"/>
  <c r="K12" i="1"/>
  <c r="M12" i="1"/>
  <c r="K13" i="1"/>
  <c r="M13" i="1"/>
  <c r="K14" i="1"/>
  <c r="M14" i="1"/>
  <c r="K15" i="1"/>
  <c r="M15" i="1"/>
  <c r="K16" i="1"/>
  <c r="M16" i="1"/>
  <c r="K17" i="1"/>
  <c r="M17" i="1"/>
  <c r="K18" i="1"/>
  <c r="M18" i="1"/>
  <c r="K19" i="1"/>
  <c r="M19" i="1"/>
  <c r="K20" i="1"/>
  <c r="M20" i="1"/>
  <c r="K21" i="1"/>
  <c r="M21" i="1"/>
  <c r="K22" i="1"/>
  <c r="M22" i="1"/>
  <c r="K23" i="1"/>
  <c r="M23" i="1"/>
  <c r="K24" i="1"/>
  <c r="M24" i="1"/>
  <c r="K25" i="1"/>
  <c r="M25" i="1"/>
  <c r="K26" i="1"/>
  <c r="M26" i="1"/>
  <c r="K27" i="1"/>
  <c r="M27" i="1"/>
  <c r="K28" i="1"/>
  <c r="M28" i="1"/>
  <c r="K29" i="1"/>
  <c r="M29" i="1"/>
  <c r="K30" i="1"/>
  <c r="M30" i="1"/>
  <c r="K31" i="1"/>
  <c r="M31" i="1"/>
  <c r="K32" i="1"/>
  <c r="M32" i="1"/>
  <c r="K33" i="1"/>
  <c r="M33" i="1"/>
  <c r="K34" i="1"/>
  <c r="M34" i="1"/>
  <c r="K35" i="1"/>
  <c r="M35" i="1"/>
  <c r="K36" i="1"/>
  <c r="M36" i="1"/>
  <c r="K37" i="1"/>
  <c r="M37" i="1"/>
  <c r="K38" i="1"/>
  <c r="M38" i="1"/>
  <c r="K39" i="1"/>
  <c r="M39" i="1"/>
  <c r="K40" i="1"/>
  <c r="M40" i="1"/>
  <c r="K41" i="1"/>
  <c r="M41" i="1"/>
  <c r="K42" i="1"/>
  <c r="M42" i="1"/>
  <c r="K43" i="1"/>
  <c r="M43" i="1"/>
  <c r="K44" i="1"/>
  <c r="M44" i="1"/>
  <c r="K45" i="1"/>
  <c r="M45" i="1"/>
  <c r="K46" i="1"/>
  <c r="M46" i="1"/>
  <c r="K47" i="1"/>
  <c r="M47" i="1"/>
  <c r="K48" i="1"/>
  <c r="M48" i="1"/>
  <c r="K49" i="1"/>
  <c r="M49" i="1"/>
  <c r="K50" i="1"/>
  <c r="M50" i="1"/>
  <c r="K51" i="1"/>
  <c r="M51" i="1"/>
  <c r="K52" i="1"/>
  <c r="M52" i="1"/>
  <c r="K53" i="1"/>
  <c r="M53" i="1"/>
  <c r="K54" i="1"/>
  <c r="M54" i="1"/>
  <c r="K55" i="1"/>
  <c r="M55" i="1"/>
  <c r="K56" i="1"/>
  <c r="M56" i="1"/>
  <c r="K57" i="1"/>
  <c r="M57" i="1"/>
  <c r="K58" i="1"/>
  <c r="M58" i="1"/>
  <c r="K59" i="1"/>
  <c r="M59" i="1"/>
  <c r="K60" i="1"/>
  <c r="M60" i="1"/>
  <c r="K61" i="1"/>
  <c r="M61" i="1"/>
  <c r="K62" i="1"/>
  <c r="M62" i="1"/>
  <c r="K63" i="1"/>
  <c r="M63" i="1"/>
  <c r="K64" i="1"/>
  <c r="M64" i="1"/>
  <c r="K65" i="1"/>
  <c r="M65" i="1"/>
  <c r="K66" i="1"/>
  <c r="M66" i="1"/>
  <c r="K67" i="1"/>
  <c r="M67" i="1"/>
  <c r="K68" i="1"/>
  <c r="M68" i="1"/>
  <c r="K69" i="1"/>
  <c r="M69" i="1"/>
  <c r="K70" i="1"/>
  <c r="M70" i="1"/>
  <c r="K71" i="1"/>
  <c r="M71" i="1"/>
  <c r="K72" i="1"/>
  <c r="M72" i="1"/>
  <c r="K73" i="1"/>
  <c r="M73" i="1"/>
  <c r="K74" i="1"/>
  <c r="M74" i="1"/>
  <c r="K75" i="1"/>
  <c r="M75" i="1"/>
  <c r="K76" i="1"/>
  <c r="M76" i="1"/>
  <c r="K77" i="1"/>
  <c r="M77" i="1"/>
  <c r="K78" i="1"/>
  <c r="M78" i="1"/>
  <c r="K79" i="1"/>
  <c r="M79" i="1"/>
  <c r="K80" i="1"/>
  <c r="M80" i="1"/>
  <c r="K81" i="1"/>
  <c r="M81" i="1"/>
  <c r="K82" i="1"/>
  <c r="M82" i="1"/>
  <c r="K83" i="1"/>
  <c r="M83" i="1"/>
  <c r="K84" i="1"/>
  <c r="M84" i="1"/>
  <c r="K85" i="1"/>
  <c r="M85" i="1"/>
  <c r="K86" i="1"/>
  <c r="M86" i="1"/>
  <c r="K87" i="1"/>
  <c r="M87" i="1"/>
  <c r="K88" i="1"/>
  <c r="M88" i="1"/>
  <c r="K89" i="1"/>
  <c r="M89" i="1"/>
  <c r="K90" i="1"/>
  <c r="M90" i="1"/>
  <c r="K7" i="1"/>
  <c r="M7" i="1"/>
  <c r="K4" i="1"/>
  <c r="K5" i="1"/>
  <c r="K6" i="1"/>
  <c r="K3" i="1"/>
  <c r="T92" i="1"/>
  <c r="R92" i="1"/>
  <c r="P92" i="1"/>
  <c r="O92" i="1"/>
  <c r="N92" i="1"/>
  <c r="M93" i="1"/>
  <c r="P98" i="1"/>
</calcChain>
</file>

<file path=xl/sharedStrings.xml><?xml version="1.0" encoding="utf-8"?>
<sst xmlns="http://schemas.openxmlformats.org/spreadsheetml/2006/main" count="279" uniqueCount="136">
  <si>
    <t>TCF0021A1</t>
  </si>
  <si>
    <t>TCF0021A2</t>
  </si>
  <si>
    <t>TCM0004K</t>
  </si>
  <si>
    <t>TCM0005K</t>
  </si>
  <si>
    <t>TCR2008A</t>
  </si>
  <si>
    <t>TCR2009D</t>
  </si>
  <si>
    <t>TCR2019D</t>
  </si>
  <si>
    <t>TCR4009D</t>
  </si>
  <si>
    <t>TCR4019D</t>
  </si>
  <si>
    <t>TCR6009D</t>
  </si>
  <si>
    <t>TCR6019D</t>
  </si>
  <si>
    <t>TCF0005A1</t>
  </si>
  <si>
    <t>TCF0005A2</t>
  </si>
  <si>
    <t>TCF0005A3</t>
  </si>
  <si>
    <t>TCF0007A1</t>
  </si>
  <si>
    <t>TCF0007A2</t>
  </si>
  <si>
    <t>TCF0007A3</t>
  </si>
  <si>
    <t>TCA0001K</t>
  </si>
  <si>
    <t>KIT AIR PLANT CM.93</t>
  </si>
  <si>
    <t>TCM0006K2</t>
  </si>
  <si>
    <t>TCM0006K3</t>
  </si>
  <si>
    <t>TCM0007K3</t>
  </si>
  <si>
    <t>TCM0008K1</t>
  </si>
  <si>
    <t>TCM0008K2</t>
  </si>
  <si>
    <t>TCM0009K1</t>
  </si>
  <si>
    <t>TCM0009K2</t>
  </si>
  <si>
    <t>TCM0009K3</t>
  </si>
  <si>
    <t>TCM0010K1</t>
  </si>
  <si>
    <t>TCM0010K2</t>
  </si>
  <si>
    <t>TCM0010K3</t>
  </si>
  <si>
    <t>TCR8008A</t>
  </si>
  <si>
    <t>TCT7100A</t>
  </si>
  <si>
    <t>TCT7100B</t>
  </si>
  <si>
    <t>TCT7101A</t>
  </si>
  <si>
    <t>TCT7101B</t>
  </si>
  <si>
    <t>FP SUSPENSION BLU-BASE CM.22</t>
  </si>
  <si>
    <t>TCW0001A</t>
  </si>
  <si>
    <t>TCAB003AF</t>
  </si>
  <si>
    <t>TCAC003AF</t>
  </si>
  <si>
    <t>TCA9003AF</t>
  </si>
  <si>
    <t>TCA0003AF</t>
  </si>
  <si>
    <t>30 x 50</t>
  </si>
  <si>
    <t>H
cm</t>
  </si>
  <si>
    <t>Ø
cm</t>
  </si>
  <si>
    <t>S</t>
  </si>
  <si>
    <t>F</t>
  </si>
  <si>
    <t>AIRPLANT</t>
  </si>
  <si>
    <t>CHIP &amp; CHOP</t>
  </si>
  <si>
    <t>TUTTISUPERTERRA</t>
  </si>
  <si>
    <t>JUNIOR</t>
  </si>
  <si>
    <t>LABIRINTO</t>
  </si>
  <si>
    <t>INFINITO</t>
  </si>
  <si>
    <t>TV</t>
  </si>
  <si>
    <t>F(L)ATPOT</t>
  </si>
  <si>
    <t>FAMILY POT</t>
  </si>
  <si>
    <t>RECOVER</t>
  </si>
  <si>
    <t>mix</t>
  </si>
  <si>
    <t>beige</t>
  </si>
  <si>
    <t>terracotta</t>
  </si>
  <si>
    <t>TCM -2 -4 -5 Junior</t>
  </si>
  <si>
    <t>TCM-6 Labirinto + sottovaso</t>
  </si>
  <si>
    <t>TCM-7 Cassetta Labirinto + sottovaso</t>
  </si>
  <si>
    <t>blu</t>
  </si>
  <si>
    <t>TCF-5 Chip</t>
  </si>
  <si>
    <t>TCF-7 Chop</t>
  </si>
  <si>
    <t>TCF-21 Tuttisuperterra</t>
  </si>
  <si>
    <t>TCM0011K1 Infinito + sottovaso beige</t>
  </si>
  <si>
    <t>TCM0011K2 Infinito + sottovaso grigio</t>
  </si>
  <si>
    <t>TCM0011K3 Infinito + sottovaso terracotta</t>
  </si>
  <si>
    <t>TCR -8 F(l)atpot</t>
  </si>
  <si>
    <t>TCR-19 TV con luce</t>
  </si>
  <si>
    <t>TCR-9 TV senza luce</t>
  </si>
  <si>
    <t>TCW-1 Recover</t>
  </si>
  <si>
    <t>TCA-3 Releaf foglia</t>
  </si>
  <si>
    <t>TCA0003AF Releaf foglia mix colori</t>
  </si>
  <si>
    <t>CATALOGO TERACREA</t>
  </si>
  <si>
    <t>TCF0021A4</t>
  </si>
  <si>
    <t>code</t>
  </si>
  <si>
    <t>description</t>
  </si>
  <si>
    <t>colour</t>
  </si>
  <si>
    <t>UPC barcode</t>
  </si>
  <si>
    <t>pcs/pack</t>
  </si>
  <si>
    <t>pack type</t>
  </si>
  <si>
    <t>56 x 23</t>
  </si>
  <si>
    <t>110 x 14</t>
  </si>
  <si>
    <t>53 x 50</t>
  </si>
  <si>
    <t>60 x 26</t>
  </si>
  <si>
    <t>60 x 60</t>
  </si>
  <si>
    <t>35 x 35</t>
  </si>
  <si>
    <t>picture</t>
  </si>
  <si>
    <t>grey</t>
  </si>
  <si>
    <t>light grey</t>
  </si>
  <si>
    <t>white</t>
  </si>
  <si>
    <t>green</t>
  </si>
  <si>
    <t>red</t>
  </si>
  <si>
    <t>brown</t>
  </si>
  <si>
    <t>orange</t>
  </si>
  <si>
    <t>light blue</t>
  </si>
  <si>
    <t xml:space="preserve">TUTTISUPERTERRA </t>
  </si>
  <si>
    <t>FP SUSPENSION BLU - POT CM.22</t>
  </si>
  <si>
    <t>TV CM.110X60 WITH LIGHT</t>
  </si>
  <si>
    <t>TV CM.110X60 WITHOUT LIGHT</t>
  </si>
  <si>
    <t>FLATPOT CM.60</t>
  </si>
  <si>
    <t xml:space="preserve">FLATPOT CM.60 </t>
  </si>
  <si>
    <t xml:space="preserve">CHIP </t>
  </si>
  <si>
    <t xml:space="preserve">CHOP </t>
  </si>
  <si>
    <t xml:space="preserve">INFINITO + SAUCER CM.40 </t>
  </si>
  <si>
    <t xml:space="preserve">INFINITO + SAUCER CM.60 </t>
  </si>
  <si>
    <t xml:space="preserve">INFINITO + SAUCER CM.80 </t>
  </si>
  <si>
    <t>INFINITO + SAUCER CM.80</t>
  </si>
  <si>
    <t>CASSETTA LABIRINTO+SAUCER</t>
  </si>
  <si>
    <t xml:space="preserve">JUNIOR </t>
  </si>
  <si>
    <t xml:space="preserve">RELEAF </t>
  </si>
  <si>
    <t>FAMILY POT TOTEM BLU - 3 POTS</t>
  </si>
  <si>
    <t>FAMILY POT TOTEM BLU-STRUCTURE</t>
  </si>
  <si>
    <t>CORNER BOX LABIRINTO + SAUCER</t>
  </si>
  <si>
    <t>RELEAF MIX COLOR</t>
  </si>
  <si>
    <t>TCF0006K</t>
  </si>
  <si>
    <t>CHOP CM.42 H.45 + SAUCER</t>
  </si>
  <si>
    <t>TCA-1 Airplant</t>
  </si>
  <si>
    <t>TCT7100 FP Suspension kit</t>
  </si>
  <si>
    <t>TCT7101 FP Totem kit</t>
  </si>
  <si>
    <t>42 x 42</t>
  </si>
  <si>
    <t>N° BANCALI</t>
  </si>
  <si>
    <t>1 BILICO PEZZI</t>
  </si>
  <si>
    <t>2 BILICO PEZZI</t>
  </si>
  <si>
    <t>TCM0002K</t>
  </si>
  <si>
    <t>s</t>
  </si>
  <si>
    <t>3 BILICO PEZZI</t>
  </si>
  <si>
    <t>4 BILICO PEZZI</t>
  </si>
  <si>
    <t>TOTALE PEZZI</t>
  </si>
  <si>
    <t>MADE IN</t>
  </si>
  <si>
    <t>made in cina</t>
  </si>
  <si>
    <t>made in italy</t>
  </si>
  <si>
    <t>LISTINO
EXW unit GROSS price</t>
  </si>
  <si>
    <t>STOCK attuale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</si>
</sst>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\ 00000\ 00000\ 0"/>
    <numFmt numFmtId="165" formatCode="#.0"/>
    <numFmt numFmtId="166" formatCode="0.0"/>
    <numFmt numFmtId="167" formatCode="&quot;€&quot;\ #,##0.00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indexed="10"/>
      <name val="Calibri"/>
      <family val="2"/>
    </font>
    <font>
      <sz val="11"/>
      <color indexed="30"/>
      <name val="Calibri"/>
      <family val="2"/>
    </font>
    <font>
      <b/>
      <sz val="11"/>
      <color indexed="9"/>
      <name val="Calibri"/>
      <family val="2"/>
    </font>
    <font>
      <b/>
      <sz val="2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81">
    <xf numFmtId="0" fontId="0" fillId="0" borderId="0" xfId="0"/>
    <xf numFmtId="0" fontId="4" fillId="0" borderId="0" xfId="0" applyFont="1" applyBorder="1" applyAlignment="1">
      <alignment vertical="center"/>
    </xf>
    <xf numFmtId="3" fontId="4" fillId="0" borderId="0" xfId="0" applyNumberFormat="1" applyFont="1" applyBorder="1" applyAlignment="1">
      <alignment vertical="center"/>
    </xf>
    <xf numFmtId="49" fontId="4" fillId="0" borderId="0" xfId="0" applyNumberFormat="1" applyFont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3" fillId="6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166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0" fontId="3" fillId="4" borderId="1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166" fontId="4" fillId="5" borderId="1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 wrapText="1"/>
    </xf>
    <xf numFmtId="49" fontId="10" fillId="6" borderId="1" xfId="0" applyNumberFormat="1" applyFont="1" applyFill="1" applyBorder="1" applyAlignment="1">
      <alignment vertical="center" wrapText="1"/>
    </xf>
    <xf numFmtId="49" fontId="3" fillId="6" borderId="1" xfId="0" applyNumberFormat="1" applyFont="1" applyFill="1" applyBorder="1" applyAlignment="1">
      <alignment vertical="center" wrapText="1"/>
    </xf>
    <xf numFmtId="49" fontId="4" fillId="6" borderId="1" xfId="0" applyNumberFormat="1" applyFont="1" applyFill="1" applyBorder="1" applyAlignment="1">
      <alignment vertical="center" wrapText="1"/>
    </xf>
    <xf numFmtId="0" fontId="9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67" fontId="3" fillId="8" borderId="1" xfId="1" applyNumberFormat="1" applyFont="1" applyFill="1" applyBorder="1" applyAlignment="1">
      <alignment horizontal="center" vertical="center" wrapText="1"/>
    </xf>
    <xf numFmtId="167" fontId="3" fillId="0" borderId="1" xfId="0" applyNumberFormat="1" applyFont="1" applyBorder="1" applyAlignment="1">
      <alignment vertical="center"/>
    </xf>
    <xf numFmtId="167" fontId="4" fillId="0" borderId="1" xfId="1" applyNumberFormat="1" applyFont="1" applyFill="1" applyBorder="1" applyAlignment="1">
      <alignment horizontal="right" vertical="center"/>
    </xf>
    <xf numFmtId="167" fontId="4" fillId="0" borderId="1" xfId="0" applyNumberFormat="1" applyFont="1" applyBorder="1" applyAlignment="1">
      <alignment vertical="center"/>
    </xf>
    <xf numFmtId="167" fontId="3" fillId="0" borderId="0" xfId="0" applyNumberFormat="1" applyFont="1" applyAlignment="1">
      <alignment vertical="center"/>
    </xf>
    <xf numFmtId="3" fontId="3" fillId="7" borderId="0" xfId="0" applyNumberFormat="1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165" fontId="4" fillId="9" borderId="1" xfId="0" applyNumberFormat="1" applyFont="1" applyFill="1" applyBorder="1" applyAlignment="1">
      <alignment horizontal="center" vertical="center"/>
    </xf>
    <xf numFmtId="166" fontId="4" fillId="9" borderId="1" xfId="0" applyNumberFormat="1" applyFont="1" applyFill="1" applyBorder="1" applyAlignment="1">
      <alignment horizontal="center" vertical="center"/>
    </xf>
    <xf numFmtId="164" fontId="4" fillId="9" borderId="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vertical="center"/>
    </xf>
    <xf numFmtId="0" fontId="4" fillId="9" borderId="1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vertical="center"/>
    </xf>
    <xf numFmtId="44" fontId="4" fillId="0" borderId="0" xfId="2" applyFont="1" applyAlignment="1">
      <alignment vertical="center"/>
    </xf>
    <xf numFmtId="44" fontId="3" fillId="8" borderId="1" xfId="2" applyFont="1" applyFill="1" applyBorder="1" applyAlignment="1">
      <alignment horizontal="center" vertical="center" wrapText="1"/>
    </xf>
    <xf numFmtId="44" fontId="3" fillId="0" borderId="1" xfId="2" applyFont="1" applyBorder="1" applyAlignment="1">
      <alignment vertical="center"/>
    </xf>
    <xf numFmtId="44" fontId="4" fillId="0" borderId="1" xfId="2" applyFont="1" applyFill="1" applyBorder="1" applyAlignment="1">
      <alignment horizontal="right" vertical="center"/>
    </xf>
    <xf numFmtId="44" fontId="3" fillId="0" borderId="0" xfId="2" applyFont="1" applyAlignment="1">
      <alignment vertical="center"/>
    </xf>
    <xf numFmtId="44" fontId="4" fillId="10" borderId="0" xfId="2" applyFont="1" applyFill="1" applyAlignment="1">
      <alignment vertical="center"/>
    </xf>
  </cellXfs>
  <cellStyles count="3">
    <cellStyle name="Migliaia" xfId="1" builtinId="3"/>
    <cellStyle name="Normale" xfId="0" builtinId="0"/>
    <cellStyle name="Valuta" xfId="2" builtinId="4"/>
  </cellStyles>
  <dxfs count="0"/>
  <tableStyles count="0" defaultTableStyle="TableStyleMedium9" defaultPivotStyle="PivotStyleLight16"/>
  <colors>
    <mruColors>
      <color rgb="FF00FF00"/>
      <color rgb="FFFF66FF"/>
      <color rgb="FFFFEFFF"/>
      <color rgb="FFCC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2" Type="http://schemas.openxmlformats.org/officeDocument/2006/relationships/image" Target="../media/image2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5" Type="http://schemas.openxmlformats.org/officeDocument/2006/relationships/image" Target="../media/image5.jpeg" /><Relationship Id="rId10" Type="http://schemas.openxmlformats.org/officeDocument/2006/relationships/image" Target="../media/image10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201706</xdr:colOff>
      <xdr:row>3</xdr:row>
      <xdr:rowOff>117734</xdr:rowOff>
    </xdr:from>
    <xdr:to>
      <xdr:col>0</xdr:col>
      <xdr:colOff>1165752</xdr:colOff>
      <xdr:row>8</xdr:row>
      <xdr:rowOff>137725</xdr:rowOff>
    </xdr:to>
    <xdr:pic>
      <xdr:nvPicPr>
        <xdr:cNvPr id="5" name="Immagine 4" descr="tuttusuperterra light grey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706" y="1171087"/>
          <a:ext cx="964046" cy="972490"/>
        </a:xfrm>
        <a:prstGeom prst="rect">
          <a:avLst/>
        </a:prstGeom>
      </xdr:spPr>
    </xdr:pic>
    <xdr:clientData/>
  </xdr:twoCellAnchor>
  <xdr:twoCellAnchor editAs="oneCell">
    <xdr:from>
      <xdr:col>0</xdr:col>
      <xdr:colOff>279861</xdr:colOff>
      <xdr:row>9</xdr:row>
      <xdr:rowOff>88900</xdr:rowOff>
    </xdr:from>
    <xdr:to>
      <xdr:col>0</xdr:col>
      <xdr:colOff>1109383</xdr:colOff>
      <xdr:row>17</xdr:row>
      <xdr:rowOff>47510</xdr:rowOff>
    </xdr:to>
    <xdr:pic>
      <xdr:nvPicPr>
        <xdr:cNvPr id="7" name="Immagine 6" descr="Airplant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9861" y="2285253"/>
          <a:ext cx="829522" cy="1482611"/>
        </a:xfrm>
        <a:prstGeom prst="rect">
          <a:avLst/>
        </a:prstGeom>
      </xdr:spPr>
    </xdr:pic>
    <xdr:clientData/>
  </xdr:twoCellAnchor>
  <xdr:twoCellAnchor editAs="oneCell">
    <xdr:from>
      <xdr:col>0</xdr:col>
      <xdr:colOff>59602</xdr:colOff>
      <xdr:row>18</xdr:row>
      <xdr:rowOff>11205</xdr:rowOff>
    </xdr:from>
    <xdr:to>
      <xdr:col>0</xdr:col>
      <xdr:colOff>755782</xdr:colOff>
      <xdr:row>27</xdr:row>
      <xdr:rowOff>137844</xdr:rowOff>
    </xdr:to>
    <xdr:pic>
      <xdr:nvPicPr>
        <xdr:cNvPr id="8" name="Immagine 7" descr="Familypot suspension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602" y="3922058"/>
          <a:ext cx="696180" cy="1841139"/>
        </a:xfrm>
        <a:prstGeom prst="rect">
          <a:avLst/>
        </a:prstGeom>
      </xdr:spPr>
    </xdr:pic>
    <xdr:clientData/>
  </xdr:twoCellAnchor>
  <xdr:twoCellAnchor editAs="oneCell">
    <xdr:from>
      <xdr:col>0</xdr:col>
      <xdr:colOff>489471</xdr:colOff>
      <xdr:row>19</xdr:row>
      <xdr:rowOff>11205</xdr:rowOff>
    </xdr:from>
    <xdr:to>
      <xdr:col>1</xdr:col>
      <xdr:colOff>56027</xdr:colOff>
      <xdr:row>27</xdr:row>
      <xdr:rowOff>88026</xdr:rowOff>
    </xdr:to>
    <xdr:pic>
      <xdr:nvPicPr>
        <xdr:cNvPr id="9" name="Immagine 8" descr="Familypot totem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471" y="4112558"/>
          <a:ext cx="1034527" cy="1600821"/>
        </a:xfrm>
        <a:prstGeom prst="rect">
          <a:avLst/>
        </a:prstGeom>
      </xdr:spPr>
    </xdr:pic>
    <xdr:clientData/>
  </xdr:twoCellAnchor>
  <xdr:twoCellAnchor editAs="oneCell">
    <xdr:from>
      <xdr:col>0</xdr:col>
      <xdr:colOff>44997</xdr:colOff>
      <xdr:row>30</xdr:row>
      <xdr:rowOff>100852</xdr:rowOff>
    </xdr:from>
    <xdr:to>
      <xdr:col>0</xdr:col>
      <xdr:colOff>1405338</xdr:colOff>
      <xdr:row>35</xdr:row>
      <xdr:rowOff>168086</xdr:rowOff>
    </xdr:to>
    <xdr:pic>
      <xdr:nvPicPr>
        <xdr:cNvPr id="19" name="Immagine 18" descr="TV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997" y="6297705"/>
          <a:ext cx="1360341" cy="1019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72392</xdr:rowOff>
    </xdr:from>
    <xdr:to>
      <xdr:col>0</xdr:col>
      <xdr:colOff>1266264</xdr:colOff>
      <xdr:row>45</xdr:row>
      <xdr:rowOff>6720</xdr:rowOff>
    </xdr:to>
    <xdr:pic>
      <xdr:nvPicPr>
        <xdr:cNvPr id="20" name="Immagine 19" descr="Flatpot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7602745"/>
          <a:ext cx="1266264" cy="145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46</xdr:row>
      <xdr:rowOff>36575</xdr:rowOff>
    </xdr:from>
    <xdr:to>
      <xdr:col>0</xdr:col>
      <xdr:colOff>1387516</xdr:colOff>
      <xdr:row>51</xdr:row>
      <xdr:rowOff>56029</xdr:rowOff>
    </xdr:to>
    <xdr:pic>
      <xdr:nvPicPr>
        <xdr:cNvPr id="21" name="Immagine 20" descr="Chop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411" y="9281428"/>
          <a:ext cx="1365105" cy="971954"/>
        </a:xfrm>
        <a:prstGeom prst="rect">
          <a:avLst/>
        </a:prstGeom>
      </xdr:spPr>
    </xdr:pic>
    <xdr:clientData/>
  </xdr:twoCellAnchor>
  <xdr:twoCellAnchor editAs="oneCell">
    <xdr:from>
      <xdr:col>0</xdr:col>
      <xdr:colOff>66573</xdr:colOff>
      <xdr:row>69</xdr:row>
      <xdr:rowOff>136071</xdr:rowOff>
    </xdr:from>
    <xdr:to>
      <xdr:col>1</xdr:col>
      <xdr:colOff>144588</xdr:colOff>
      <xdr:row>75</xdr:row>
      <xdr:rowOff>46714</xdr:rowOff>
    </xdr:to>
    <xdr:pic>
      <xdr:nvPicPr>
        <xdr:cNvPr id="23" name="Immagine 22" descr="Labirinto3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573" y="13582402"/>
          <a:ext cx="1550060" cy="1023955"/>
        </a:xfrm>
        <a:prstGeom prst="rect">
          <a:avLst/>
        </a:prstGeom>
      </xdr:spPr>
    </xdr:pic>
    <xdr:clientData/>
  </xdr:twoCellAnchor>
  <xdr:twoCellAnchor editAs="oneCell">
    <xdr:from>
      <xdr:col>0</xdr:col>
      <xdr:colOff>251758</xdr:colOff>
      <xdr:row>76</xdr:row>
      <xdr:rowOff>9263</xdr:rowOff>
    </xdr:from>
    <xdr:to>
      <xdr:col>0</xdr:col>
      <xdr:colOff>1355912</xdr:colOff>
      <xdr:row>81</xdr:row>
      <xdr:rowOff>73243</xdr:rowOff>
    </xdr:to>
    <xdr:pic>
      <xdr:nvPicPr>
        <xdr:cNvPr id="24" name="Immagine 23" descr="Junior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1758" y="16493116"/>
          <a:ext cx="1104154" cy="1016480"/>
        </a:xfrm>
        <a:prstGeom prst="rect">
          <a:avLst/>
        </a:prstGeom>
      </xdr:spPr>
    </xdr:pic>
    <xdr:clientData/>
  </xdr:twoCellAnchor>
  <xdr:twoCellAnchor editAs="oneCell">
    <xdr:from>
      <xdr:col>0</xdr:col>
      <xdr:colOff>90483</xdr:colOff>
      <xdr:row>81</xdr:row>
      <xdr:rowOff>89648</xdr:rowOff>
    </xdr:from>
    <xdr:to>
      <xdr:col>0</xdr:col>
      <xdr:colOff>1258202</xdr:colOff>
      <xdr:row>86</xdr:row>
      <xdr:rowOff>179294</xdr:rowOff>
    </xdr:to>
    <xdr:pic>
      <xdr:nvPicPr>
        <xdr:cNvPr id="27" name="Immagine 26" descr="reLeaf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0483" y="16731596"/>
          <a:ext cx="1167719" cy="1079256"/>
        </a:xfrm>
        <a:prstGeom prst="rect">
          <a:avLst/>
        </a:prstGeom>
      </xdr:spPr>
    </xdr:pic>
    <xdr:clientData/>
  </xdr:twoCellAnchor>
  <xdr:twoCellAnchor editAs="oneCell">
    <xdr:from>
      <xdr:col>0</xdr:col>
      <xdr:colOff>497743</xdr:colOff>
      <xdr:row>88</xdr:row>
      <xdr:rowOff>0</xdr:rowOff>
    </xdr:from>
    <xdr:to>
      <xdr:col>0</xdr:col>
      <xdr:colOff>903019</xdr:colOff>
      <xdr:row>92</xdr:row>
      <xdr:rowOff>170425</xdr:rowOff>
    </xdr:to>
    <xdr:pic>
      <xdr:nvPicPr>
        <xdr:cNvPr id="28" name="Immagine 27" descr="reCover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97743" y="19198442"/>
          <a:ext cx="405276" cy="912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98"/>
  <sheetViews>
    <sheetView showGridLines="0" tabSelected="1" zoomScaleNormal="100" zoomScaleSheetLayoutView="85" workbookViewId="0">
      <pane xSplit="5" ySplit="2" topLeftCell="F77" activePane="bottomRight" state="frozen"/>
      <selection pane="bottomLeft" activeCell="A4" sqref="A4"/>
      <selection pane="topRight" activeCell="G1" sqref="G1"/>
      <selection pane="bottomRight" activeCell="M93" sqref="M93"/>
    </sheetView>
  </sheetViews>
  <sheetFormatPr defaultColWidth="9.16796875" defaultRowHeight="15" x14ac:dyDescent="0.15"/>
  <cols>
    <col min="1" max="1" width="21.98046875" style="1" customWidth="1"/>
    <col min="2" max="2" width="20.359375" style="13" customWidth="1"/>
    <col min="3" max="3" width="41.53515625" style="11" bestFit="1" customWidth="1"/>
    <col min="4" max="4" width="0.80859375" style="12" customWidth="1"/>
    <col min="5" max="5" width="11.32421875" style="1" bestFit="1" customWidth="1"/>
    <col min="6" max="6" width="6.3359375" style="13" customWidth="1"/>
    <col min="7" max="7" width="11.8671875" style="13" customWidth="1"/>
    <col min="8" max="8" width="16.85546875" style="13" bestFit="1" customWidth="1"/>
    <col min="9" max="9" width="9.16796875" style="13" bestFit="1" customWidth="1"/>
    <col min="10" max="10" width="9.9765625" style="13" bestFit="1" customWidth="1"/>
    <col min="11" max="11" width="11.59375" style="2" customWidth="1"/>
    <col min="12" max="12" width="11.8671875" style="65" bestFit="1" customWidth="1"/>
    <col min="13" max="13" width="14.29296875" style="79" customWidth="1"/>
    <col min="14" max="14" width="21.3046875" style="52" customWidth="1"/>
    <col min="15" max="15" width="17.80078125" style="52" customWidth="1"/>
    <col min="16" max="16" width="18.47265625" style="1" customWidth="1"/>
    <col min="17" max="17" width="15.77734375" style="1" customWidth="1"/>
    <col min="18" max="18" width="14.96875" style="1" customWidth="1"/>
    <col min="19" max="19" width="9.16796875" style="1"/>
    <col min="20" max="20" width="15.1015625" style="1" customWidth="1"/>
    <col min="21" max="21" width="12.26953125" style="1" customWidth="1"/>
    <col min="22" max="22" width="19.95703125" style="1" customWidth="1"/>
    <col min="23" max="16384" width="9.16796875" style="1"/>
  </cols>
  <sheetData>
    <row r="1" spans="1:22" ht="25.5" x14ac:dyDescent="0.15">
      <c r="A1" s="14"/>
      <c r="B1" s="48" t="s">
        <v>75</v>
      </c>
      <c r="C1" s="15"/>
      <c r="D1" s="16"/>
      <c r="E1" s="17"/>
      <c r="F1" s="18"/>
      <c r="G1" s="18"/>
      <c r="H1" s="18"/>
      <c r="I1" s="18"/>
      <c r="J1" s="18"/>
      <c r="L1" s="60"/>
      <c r="M1" s="75"/>
    </row>
    <row r="2" spans="1:22" s="3" customFormat="1" ht="53.25" customHeight="1" x14ac:dyDescent="0.2">
      <c r="A2" s="19" t="s">
        <v>89</v>
      </c>
      <c r="B2" s="49" t="s">
        <v>77</v>
      </c>
      <c r="C2" s="20" t="s">
        <v>78</v>
      </c>
      <c r="D2" s="21"/>
      <c r="E2" s="21" t="s">
        <v>79</v>
      </c>
      <c r="F2" s="21" t="s">
        <v>42</v>
      </c>
      <c r="G2" s="21" t="s">
        <v>43</v>
      </c>
      <c r="H2" s="21" t="s">
        <v>80</v>
      </c>
      <c r="I2" s="21" t="s">
        <v>81</v>
      </c>
      <c r="J2" s="21" t="s">
        <v>82</v>
      </c>
      <c r="K2" s="22" t="s">
        <v>135</v>
      </c>
      <c r="L2" s="61" t="s">
        <v>134</v>
      </c>
      <c r="M2" s="76"/>
      <c r="N2" s="54" t="s">
        <v>124</v>
      </c>
      <c r="O2" s="54" t="s">
        <v>123</v>
      </c>
      <c r="P2" s="55" t="s">
        <v>125</v>
      </c>
      <c r="Q2" s="55" t="s">
        <v>123</v>
      </c>
      <c r="R2" s="56" t="s">
        <v>128</v>
      </c>
      <c r="S2" s="56" t="s">
        <v>123</v>
      </c>
      <c r="T2" s="57" t="s">
        <v>129</v>
      </c>
      <c r="U2" s="57" t="s">
        <v>123</v>
      </c>
      <c r="V2" s="57" t="s">
        <v>131</v>
      </c>
    </row>
    <row r="3" spans="1:22" x14ac:dyDescent="0.15">
      <c r="A3" s="23"/>
      <c r="B3" s="39"/>
      <c r="C3" s="24"/>
      <c r="D3" s="25"/>
      <c r="E3" s="26"/>
      <c r="F3" s="27"/>
      <c r="G3" s="28"/>
      <c r="H3" s="29"/>
      <c r="I3" s="30"/>
      <c r="J3" s="30"/>
      <c r="K3" s="31">
        <f>N3+P3+R3+T3</f>
        <v>0</v>
      </c>
      <c r="L3" s="62"/>
      <c r="M3" s="77"/>
      <c r="N3" s="53"/>
      <c r="O3" s="53"/>
      <c r="P3" s="23"/>
      <c r="Q3" s="23"/>
      <c r="R3" s="23"/>
      <c r="S3" s="23"/>
      <c r="T3" s="23"/>
      <c r="U3" s="23"/>
      <c r="V3" s="23"/>
    </row>
    <row r="4" spans="1:22" x14ac:dyDescent="0.15">
      <c r="A4" s="23"/>
      <c r="B4" s="50" t="s">
        <v>48</v>
      </c>
      <c r="C4" s="33"/>
      <c r="D4" s="32"/>
      <c r="E4" s="34"/>
      <c r="F4" s="35"/>
      <c r="G4" s="36"/>
      <c r="H4" s="37"/>
      <c r="I4" s="36"/>
      <c r="J4" s="38"/>
      <c r="K4" s="31">
        <f t="shared" ref="K4:K67" si="0">N4+P4+R4+T4</f>
        <v>0</v>
      </c>
      <c r="L4" s="62"/>
      <c r="M4" s="77"/>
      <c r="N4" s="53"/>
      <c r="O4" s="53"/>
      <c r="P4" s="23"/>
      <c r="Q4" s="23"/>
      <c r="R4" s="23"/>
      <c r="S4" s="23"/>
      <c r="T4" s="23"/>
      <c r="U4" s="23"/>
      <c r="V4" s="23"/>
    </row>
    <row r="5" spans="1:22" x14ac:dyDescent="0.15">
      <c r="A5" s="23"/>
      <c r="B5" s="39"/>
      <c r="C5" s="24"/>
      <c r="D5" s="25" t="s">
        <v>65</v>
      </c>
      <c r="E5" s="26"/>
      <c r="F5" s="27"/>
      <c r="G5" s="28"/>
      <c r="H5" s="29"/>
      <c r="I5" s="30"/>
      <c r="J5" s="30"/>
      <c r="K5" s="31">
        <f t="shared" si="0"/>
        <v>0</v>
      </c>
      <c r="L5" s="62"/>
      <c r="M5" s="77"/>
      <c r="N5" s="53"/>
      <c r="O5" s="53"/>
      <c r="P5" s="23"/>
      <c r="Q5" s="23"/>
      <c r="R5" s="23"/>
      <c r="S5" s="23"/>
      <c r="T5" s="23"/>
      <c r="U5" s="23"/>
      <c r="V5" s="23"/>
    </row>
    <row r="6" spans="1:22" x14ac:dyDescent="0.15">
      <c r="A6" s="23"/>
      <c r="B6" s="42" t="s">
        <v>0</v>
      </c>
      <c r="C6" s="23" t="s">
        <v>98</v>
      </c>
      <c r="D6" s="25"/>
      <c r="E6" s="39" t="s">
        <v>57</v>
      </c>
      <c r="F6" s="27">
        <v>50</v>
      </c>
      <c r="G6" s="28" t="s">
        <v>41</v>
      </c>
      <c r="H6" s="29">
        <v>726232733089</v>
      </c>
      <c r="I6" s="30">
        <v>1</v>
      </c>
      <c r="J6" s="30" t="s">
        <v>44</v>
      </c>
      <c r="K6" s="31">
        <f t="shared" si="0"/>
        <v>0</v>
      </c>
      <c r="L6" s="63">
        <v>145</v>
      </c>
      <c r="M6" s="78"/>
      <c r="N6" s="53"/>
      <c r="O6" s="53"/>
      <c r="P6" s="23"/>
      <c r="Q6" s="23"/>
      <c r="R6" s="23"/>
      <c r="S6" s="23"/>
      <c r="T6" s="23"/>
      <c r="U6" s="23"/>
      <c r="V6" s="23" t="s">
        <v>132</v>
      </c>
    </row>
    <row r="7" spans="1:22" x14ac:dyDescent="0.15">
      <c r="A7" s="23"/>
      <c r="B7" s="42" t="s">
        <v>1</v>
      </c>
      <c r="C7" s="23" t="s">
        <v>98</v>
      </c>
      <c r="D7" s="25"/>
      <c r="E7" s="67" t="s">
        <v>90</v>
      </c>
      <c r="F7" s="68">
        <v>50</v>
      </c>
      <c r="G7" s="69" t="s">
        <v>41</v>
      </c>
      <c r="H7" s="70">
        <v>726232733164</v>
      </c>
      <c r="I7" s="71">
        <v>1</v>
      </c>
      <c r="J7" s="71" t="s">
        <v>44</v>
      </c>
      <c r="K7" s="72">
        <f t="shared" si="0"/>
        <v>85</v>
      </c>
      <c r="L7" s="63">
        <v>145</v>
      </c>
      <c r="M7" s="78">
        <f>L7*K7</f>
        <v>12325</v>
      </c>
      <c r="N7" s="53">
        <v>72</v>
      </c>
      <c r="O7" s="53">
        <v>3</v>
      </c>
      <c r="P7" s="23"/>
      <c r="Q7" s="23"/>
      <c r="R7" s="23">
        <v>13</v>
      </c>
      <c r="S7" s="23"/>
      <c r="T7" s="23"/>
      <c r="U7" s="23"/>
      <c r="V7" s="23" t="s">
        <v>132</v>
      </c>
    </row>
    <row r="8" spans="1:22" x14ac:dyDescent="0.15">
      <c r="A8" s="23"/>
      <c r="B8" s="42" t="s">
        <v>76</v>
      </c>
      <c r="C8" s="23" t="s">
        <v>98</v>
      </c>
      <c r="D8" s="25"/>
      <c r="E8" s="67" t="s">
        <v>91</v>
      </c>
      <c r="F8" s="68">
        <v>50</v>
      </c>
      <c r="G8" s="69" t="s">
        <v>41</v>
      </c>
      <c r="H8" s="70">
        <v>726232939061</v>
      </c>
      <c r="I8" s="71">
        <v>1</v>
      </c>
      <c r="J8" s="71" t="s">
        <v>44</v>
      </c>
      <c r="K8" s="72">
        <f t="shared" si="0"/>
        <v>102</v>
      </c>
      <c r="L8" s="63">
        <v>145</v>
      </c>
      <c r="M8" s="78">
        <f t="shared" ref="M8:M71" si="1">L8*K8</f>
        <v>14790</v>
      </c>
      <c r="N8" s="53"/>
      <c r="O8" s="53"/>
      <c r="P8" s="23">
        <v>93</v>
      </c>
      <c r="Q8" s="23"/>
      <c r="R8" s="23">
        <v>9</v>
      </c>
      <c r="S8" s="23"/>
      <c r="T8" s="23"/>
      <c r="U8" s="23"/>
      <c r="V8" s="23" t="s">
        <v>132</v>
      </c>
    </row>
    <row r="9" spans="1:22" x14ac:dyDescent="0.15">
      <c r="A9" s="23"/>
      <c r="B9" s="42"/>
      <c r="C9" s="23"/>
      <c r="D9" s="25"/>
      <c r="E9" s="39"/>
      <c r="F9" s="27"/>
      <c r="G9" s="28"/>
      <c r="H9" s="29"/>
      <c r="I9" s="30"/>
      <c r="J9" s="30"/>
      <c r="K9" s="31">
        <f t="shared" si="0"/>
        <v>0</v>
      </c>
      <c r="L9" s="63"/>
      <c r="M9" s="78">
        <f t="shared" si="1"/>
        <v>0</v>
      </c>
      <c r="N9" s="53"/>
      <c r="O9" s="53"/>
      <c r="P9" s="23"/>
      <c r="Q9" s="23"/>
      <c r="R9" s="23"/>
      <c r="S9" s="23"/>
      <c r="T9" s="23"/>
      <c r="U9" s="23"/>
      <c r="V9" s="23"/>
    </row>
    <row r="10" spans="1:22" x14ac:dyDescent="0.15">
      <c r="A10" s="23"/>
      <c r="B10" s="39"/>
      <c r="C10" s="24"/>
      <c r="D10" s="25"/>
      <c r="E10" s="26"/>
      <c r="F10" s="27"/>
      <c r="G10" s="28"/>
      <c r="H10" s="29"/>
      <c r="I10" s="30"/>
      <c r="J10" s="30"/>
      <c r="K10" s="31">
        <f t="shared" si="0"/>
        <v>0</v>
      </c>
      <c r="L10" s="64"/>
      <c r="M10" s="78">
        <f t="shared" si="1"/>
        <v>0</v>
      </c>
      <c r="N10" s="53"/>
      <c r="O10" s="53"/>
      <c r="P10" s="23"/>
      <c r="Q10" s="23"/>
      <c r="R10" s="23"/>
      <c r="S10" s="23"/>
      <c r="T10" s="23"/>
      <c r="U10" s="23"/>
      <c r="V10" s="23"/>
    </row>
    <row r="11" spans="1:22" x14ac:dyDescent="0.15">
      <c r="A11" s="23"/>
      <c r="B11" s="39"/>
      <c r="C11" s="24"/>
      <c r="D11" s="25"/>
      <c r="E11" s="26"/>
      <c r="F11" s="27"/>
      <c r="G11" s="28"/>
      <c r="H11" s="29"/>
      <c r="I11" s="30"/>
      <c r="J11" s="30"/>
      <c r="K11" s="31">
        <f t="shared" si="0"/>
        <v>0</v>
      </c>
      <c r="L11" s="64"/>
      <c r="M11" s="78">
        <f t="shared" si="1"/>
        <v>0</v>
      </c>
      <c r="N11" s="53"/>
      <c r="O11" s="53"/>
      <c r="P11" s="23"/>
      <c r="Q11" s="23"/>
      <c r="R11" s="23"/>
      <c r="S11" s="23"/>
      <c r="T11" s="23"/>
      <c r="U11" s="23"/>
      <c r="V11" s="23"/>
    </row>
    <row r="12" spans="1:22" x14ac:dyDescent="0.15">
      <c r="A12" s="23"/>
      <c r="B12" s="50" t="s">
        <v>46</v>
      </c>
      <c r="C12" s="33"/>
      <c r="D12" s="32"/>
      <c r="E12" s="34"/>
      <c r="F12" s="35"/>
      <c r="G12" s="36"/>
      <c r="H12" s="37"/>
      <c r="I12" s="36"/>
      <c r="J12" s="38"/>
      <c r="K12" s="31">
        <f t="shared" si="0"/>
        <v>0</v>
      </c>
      <c r="L12" s="64"/>
      <c r="M12" s="78">
        <f t="shared" si="1"/>
        <v>0</v>
      </c>
      <c r="N12" s="53"/>
      <c r="O12" s="53"/>
      <c r="P12" s="23"/>
      <c r="Q12" s="23"/>
      <c r="R12" s="23"/>
      <c r="S12" s="23"/>
      <c r="T12" s="23"/>
      <c r="U12" s="23"/>
      <c r="V12" s="23"/>
    </row>
    <row r="13" spans="1:22" x14ac:dyDescent="0.15">
      <c r="A13" s="23"/>
      <c r="B13" s="39"/>
      <c r="C13" s="24"/>
      <c r="D13" s="25" t="s">
        <v>119</v>
      </c>
      <c r="E13" s="26"/>
      <c r="F13" s="27"/>
      <c r="G13" s="28"/>
      <c r="H13" s="29"/>
      <c r="I13" s="30"/>
      <c r="J13" s="30"/>
      <c r="K13" s="31">
        <f t="shared" si="0"/>
        <v>0</v>
      </c>
      <c r="L13" s="64"/>
      <c r="M13" s="78">
        <f t="shared" si="1"/>
        <v>0</v>
      </c>
      <c r="N13" s="53"/>
      <c r="O13" s="53"/>
      <c r="P13" s="23"/>
      <c r="Q13" s="23"/>
      <c r="R13" s="23"/>
      <c r="S13" s="23"/>
      <c r="T13" s="23"/>
      <c r="U13" s="23"/>
      <c r="V13" s="23"/>
    </row>
    <row r="14" spans="1:22" x14ac:dyDescent="0.15">
      <c r="A14" s="23"/>
      <c r="B14" s="42" t="s">
        <v>17</v>
      </c>
      <c r="C14" s="23" t="s">
        <v>18</v>
      </c>
      <c r="D14" s="25"/>
      <c r="E14" s="67"/>
      <c r="F14" s="68">
        <v>104</v>
      </c>
      <c r="G14" s="69">
        <v>16</v>
      </c>
      <c r="H14" s="70">
        <v>726232763727</v>
      </c>
      <c r="I14" s="71">
        <v>2</v>
      </c>
      <c r="J14" s="71" t="s">
        <v>44</v>
      </c>
      <c r="K14" s="72">
        <f t="shared" si="0"/>
        <v>138</v>
      </c>
      <c r="L14" s="63">
        <v>18</v>
      </c>
      <c r="M14" s="78">
        <f t="shared" si="1"/>
        <v>2484</v>
      </c>
      <c r="N14" s="53"/>
      <c r="O14" s="53"/>
      <c r="P14" s="23"/>
      <c r="Q14" s="23"/>
      <c r="R14" s="23"/>
      <c r="S14" s="23"/>
      <c r="T14" s="23">
        <v>138</v>
      </c>
      <c r="U14" s="23"/>
      <c r="V14" s="23" t="s">
        <v>133</v>
      </c>
    </row>
    <row r="15" spans="1:22" x14ac:dyDescent="0.15">
      <c r="A15" s="23"/>
      <c r="B15" s="39"/>
      <c r="C15" s="24"/>
      <c r="D15" s="25"/>
      <c r="E15" s="26"/>
      <c r="F15" s="27"/>
      <c r="G15" s="28"/>
      <c r="H15" s="29"/>
      <c r="I15" s="39"/>
      <c r="J15" s="39"/>
      <c r="K15" s="31">
        <f t="shared" si="0"/>
        <v>0</v>
      </c>
      <c r="L15" s="64"/>
      <c r="M15" s="78">
        <f t="shared" si="1"/>
        <v>0</v>
      </c>
      <c r="N15" s="53"/>
      <c r="O15" s="53"/>
      <c r="P15" s="23"/>
      <c r="Q15" s="23"/>
      <c r="R15" s="23"/>
      <c r="S15" s="23"/>
      <c r="T15" s="23"/>
      <c r="U15" s="23"/>
      <c r="V15" s="23"/>
    </row>
    <row r="16" spans="1:22" x14ac:dyDescent="0.15">
      <c r="A16" s="23"/>
      <c r="B16" s="39"/>
      <c r="C16" s="24"/>
      <c r="D16" s="25"/>
      <c r="E16" s="26"/>
      <c r="F16" s="27"/>
      <c r="G16" s="28"/>
      <c r="H16" s="29"/>
      <c r="I16" s="39"/>
      <c r="J16" s="39"/>
      <c r="K16" s="31">
        <f t="shared" si="0"/>
        <v>0</v>
      </c>
      <c r="L16" s="64"/>
      <c r="M16" s="78">
        <f t="shared" si="1"/>
        <v>0</v>
      </c>
      <c r="N16" s="53"/>
      <c r="O16" s="53"/>
      <c r="P16" s="23"/>
      <c r="Q16" s="23"/>
      <c r="R16" s="23"/>
      <c r="S16" s="23"/>
      <c r="T16" s="23"/>
      <c r="U16" s="23"/>
      <c r="V16" s="23"/>
    </row>
    <row r="17" spans="1:22" x14ac:dyDescent="0.15">
      <c r="A17" s="23"/>
      <c r="B17" s="39"/>
      <c r="C17" s="24"/>
      <c r="D17" s="25"/>
      <c r="E17" s="26"/>
      <c r="F17" s="27"/>
      <c r="G17" s="28"/>
      <c r="H17" s="29"/>
      <c r="I17" s="39"/>
      <c r="J17" s="39"/>
      <c r="K17" s="31">
        <f t="shared" si="0"/>
        <v>0</v>
      </c>
      <c r="L17" s="64"/>
      <c r="M17" s="78">
        <f t="shared" si="1"/>
        <v>0</v>
      </c>
      <c r="N17" s="53"/>
      <c r="O17" s="53"/>
      <c r="P17" s="23"/>
      <c r="Q17" s="23"/>
      <c r="R17" s="23"/>
      <c r="S17" s="23"/>
      <c r="T17" s="23"/>
      <c r="U17" s="23"/>
      <c r="V17" s="23"/>
    </row>
    <row r="18" spans="1:22" x14ac:dyDescent="0.15">
      <c r="A18" s="23"/>
      <c r="B18" s="39"/>
      <c r="C18" s="24"/>
      <c r="D18" s="25"/>
      <c r="E18" s="26"/>
      <c r="F18" s="27"/>
      <c r="G18" s="28"/>
      <c r="H18" s="29"/>
      <c r="I18" s="39"/>
      <c r="J18" s="39"/>
      <c r="K18" s="31">
        <f t="shared" si="0"/>
        <v>0</v>
      </c>
      <c r="L18" s="64"/>
      <c r="M18" s="78">
        <f t="shared" si="1"/>
        <v>0</v>
      </c>
      <c r="N18" s="53"/>
      <c r="O18" s="53"/>
      <c r="P18" s="23"/>
      <c r="Q18" s="23"/>
      <c r="R18" s="23"/>
      <c r="S18" s="23"/>
      <c r="T18" s="23"/>
      <c r="U18" s="23"/>
      <c r="V18" s="23"/>
    </row>
    <row r="19" spans="1:22" x14ac:dyDescent="0.15">
      <c r="A19" s="23"/>
      <c r="B19" s="50" t="s">
        <v>54</v>
      </c>
      <c r="C19" s="33"/>
      <c r="D19" s="32"/>
      <c r="E19" s="34"/>
      <c r="F19" s="35"/>
      <c r="G19" s="36"/>
      <c r="H19" s="37"/>
      <c r="I19" s="36"/>
      <c r="J19" s="38"/>
      <c r="K19" s="31">
        <f t="shared" si="0"/>
        <v>0</v>
      </c>
      <c r="L19" s="64"/>
      <c r="M19" s="78">
        <f t="shared" si="1"/>
        <v>0</v>
      </c>
      <c r="N19" s="53"/>
      <c r="O19" s="53"/>
      <c r="P19" s="23"/>
      <c r="Q19" s="23"/>
      <c r="R19" s="23"/>
      <c r="S19" s="23"/>
      <c r="T19" s="23"/>
      <c r="U19" s="23"/>
      <c r="V19" s="23"/>
    </row>
    <row r="20" spans="1:22" x14ac:dyDescent="0.15">
      <c r="A20" s="23"/>
      <c r="B20" s="39"/>
      <c r="C20" s="24"/>
      <c r="D20" s="25" t="s">
        <v>120</v>
      </c>
      <c r="E20" s="26"/>
      <c r="F20" s="27"/>
      <c r="G20" s="28"/>
      <c r="H20" s="29"/>
      <c r="I20" s="30"/>
      <c r="J20" s="30"/>
      <c r="K20" s="31">
        <f t="shared" si="0"/>
        <v>0</v>
      </c>
      <c r="L20" s="64"/>
      <c r="M20" s="78">
        <f t="shared" si="1"/>
        <v>0</v>
      </c>
      <c r="N20" s="53"/>
      <c r="O20" s="53"/>
      <c r="P20" s="23"/>
      <c r="Q20" s="23"/>
      <c r="R20" s="23"/>
      <c r="S20" s="23"/>
      <c r="T20" s="23"/>
      <c r="U20" s="23"/>
      <c r="V20" s="23"/>
    </row>
    <row r="21" spans="1:22" x14ac:dyDescent="0.15">
      <c r="A21" s="23"/>
      <c r="B21" s="42" t="s">
        <v>31</v>
      </c>
      <c r="C21" s="23" t="s">
        <v>35</v>
      </c>
      <c r="D21" s="25"/>
      <c r="E21" s="67" t="s">
        <v>62</v>
      </c>
      <c r="F21" s="68">
        <v>400</v>
      </c>
      <c r="G21" s="69">
        <v>36</v>
      </c>
      <c r="H21" s="70">
        <v>726232816560</v>
      </c>
      <c r="I21" s="71">
        <v>1</v>
      </c>
      <c r="J21" s="71" t="s">
        <v>44</v>
      </c>
      <c r="K21" s="72">
        <f t="shared" si="0"/>
        <v>403</v>
      </c>
      <c r="L21" s="63">
        <v>84</v>
      </c>
      <c r="M21" s="78">
        <f t="shared" si="1"/>
        <v>33852</v>
      </c>
      <c r="N21" s="53"/>
      <c r="O21" s="53"/>
      <c r="P21" s="23">
        <v>403</v>
      </c>
      <c r="Q21" s="23"/>
      <c r="R21" s="23"/>
      <c r="S21" s="23"/>
      <c r="T21" s="23"/>
      <c r="U21" s="23"/>
      <c r="V21" s="23" t="s">
        <v>133</v>
      </c>
    </row>
    <row r="22" spans="1:22" x14ac:dyDescent="0.15">
      <c r="A22" s="23"/>
      <c r="B22" s="42" t="s">
        <v>32</v>
      </c>
      <c r="C22" s="23" t="s">
        <v>99</v>
      </c>
      <c r="D22" s="25"/>
      <c r="E22" s="67" t="s">
        <v>62</v>
      </c>
      <c r="F22" s="68">
        <v>22</v>
      </c>
      <c r="G22" s="69">
        <v>22</v>
      </c>
      <c r="H22" s="70">
        <v>726232816577</v>
      </c>
      <c r="I22" s="71">
        <v>1</v>
      </c>
      <c r="J22" s="71" t="s">
        <v>44</v>
      </c>
      <c r="K22" s="72">
        <f t="shared" si="0"/>
        <v>1175</v>
      </c>
      <c r="L22" s="63">
        <v>70</v>
      </c>
      <c r="M22" s="78">
        <f t="shared" si="1"/>
        <v>82250</v>
      </c>
      <c r="N22" s="53">
        <v>900</v>
      </c>
      <c r="O22" s="53">
        <v>15</v>
      </c>
      <c r="P22" s="23">
        <v>167</v>
      </c>
      <c r="Q22" s="23"/>
      <c r="R22" s="23"/>
      <c r="S22" s="23"/>
      <c r="T22" s="23">
        <v>108</v>
      </c>
      <c r="U22" s="23"/>
      <c r="V22" s="23" t="s">
        <v>133</v>
      </c>
    </row>
    <row r="23" spans="1:22" x14ac:dyDescent="0.15">
      <c r="A23" s="23"/>
      <c r="B23" s="39"/>
      <c r="C23" s="24"/>
      <c r="D23" s="25" t="s">
        <v>121</v>
      </c>
      <c r="E23" s="26"/>
      <c r="F23" s="27"/>
      <c r="G23" s="28"/>
      <c r="H23" s="29"/>
      <c r="I23" s="30"/>
      <c r="J23" s="30"/>
      <c r="K23" s="31">
        <f t="shared" si="0"/>
        <v>0</v>
      </c>
      <c r="L23" s="64"/>
      <c r="M23" s="78">
        <f t="shared" si="1"/>
        <v>0</v>
      </c>
      <c r="N23" s="53"/>
      <c r="O23" s="53"/>
      <c r="P23" s="23"/>
      <c r="Q23" s="23"/>
      <c r="R23" s="23"/>
      <c r="S23" s="23"/>
      <c r="T23" s="23"/>
      <c r="U23" s="23"/>
      <c r="V23" s="23"/>
    </row>
    <row r="24" spans="1:22" x14ac:dyDescent="0.15">
      <c r="A24" s="23"/>
      <c r="B24" s="42" t="s">
        <v>33</v>
      </c>
      <c r="C24" s="23" t="s">
        <v>114</v>
      </c>
      <c r="D24" s="25"/>
      <c r="E24" s="67" t="s">
        <v>62</v>
      </c>
      <c r="F24" s="68">
        <v>206</v>
      </c>
      <c r="G24" s="69" t="s">
        <v>83</v>
      </c>
      <c r="H24" s="70">
        <v>726232817970</v>
      </c>
      <c r="I24" s="71">
        <v>1</v>
      </c>
      <c r="J24" s="71" t="s">
        <v>44</v>
      </c>
      <c r="K24" s="72">
        <f t="shared" si="0"/>
        <v>180</v>
      </c>
      <c r="L24" s="63">
        <v>294</v>
      </c>
      <c r="M24" s="78">
        <f t="shared" si="1"/>
        <v>52920</v>
      </c>
      <c r="O24" s="53"/>
      <c r="P24" s="23"/>
      <c r="Q24" s="23"/>
      <c r="R24" s="23">
        <v>180</v>
      </c>
      <c r="S24" s="23"/>
      <c r="T24" s="23"/>
      <c r="U24" s="23"/>
      <c r="V24" s="23" t="s">
        <v>133</v>
      </c>
    </row>
    <row r="25" spans="1:22" x14ac:dyDescent="0.15">
      <c r="A25" s="23"/>
      <c r="B25" s="42" t="s">
        <v>34</v>
      </c>
      <c r="C25" s="23" t="s">
        <v>113</v>
      </c>
      <c r="D25" s="25"/>
      <c r="E25" s="67" t="s">
        <v>62</v>
      </c>
      <c r="F25" s="68">
        <v>22</v>
      </c>
      <c r="G25" s="69">
        <v>22</v>
      </c>
      <c r="H25" s="70">
        <v>726232817987</v>
      </c>
      <c r="I25" s="71">
        <v>1</v>
      </c>
      <c r="J25" s="71" t="s">
        <v>44</v>
      </c>
      <c r="K25" s="72">
        <f t="shared" si="0"/>
        <v>180</v>
      </c>
      <c r="L25" s="63">
        <v>126</v>
      </c>
      <c r="M25" s="78">
        <f t="shared" si="1"/>
        <v>22680</v>
      </c>
      <c r="N25" s="53"/>
      <c r="O25" s="53"/>
      <c r="P25" s="23"/>
      <c r="Q25" s="23"/>
      <c r="R25" s="23">
        <v>180</v>
      </c>
      <c r="S25" s="23"/>
      <c r="T25" s="23"/>
      <c r="U25" s="23"/>
      <c r="V25" s="23" t="s">
        <v>133</v>
      </c>
    </row>
    <row r="26" spans="1:22" x14ac:dyDescent="0.15">
      <c r="A26" s="23"/>
      <c r="B26" s="39"/>
      <c r="C26" s="24"/>
      <c r="D26" s="25"/>
      <c r="E26" s="26"/>
      <c r="F26" s="27"/>
      <c r="G26" s="28"/>
      <c r="H26" s="29"/>
      <c r="I26" s="30"/>
      <c r="J26" s="30"/>
      <c r="K26" s="31">
        <f t="shared" si="0"/>
        <v>0</v>
      </c>
      <c r="L26" s="64"/>
      <c r="M26" s="78">
        <f t="shared" si="1"/>
        <v>0</v>
      </c>
      <c r="N26" s="53"/>
      <c r="O26" s="53"/>
      <c r="P26" s="23"/>
      <c r="Q26" s="23"/>
      <c r="R26" s="23"/>
      <c r="S26" s="23"/>
      <c r="T26" s="23"/>
      <c r="U26" s="23"/>
      <c r="V26" s="23"/>
    </row>
    <row r="27" spans="1:22" x14ac:dyDescent="0.15">
      <c r="A27" s="23"/>
      <c r="B27" s="39"/>
      <c r="C27" s="24"/>
      <c r="D27" s="25"/>
      <c r="E27" s="26"/>
      <c r="F27" s="27"/>
      <c r="G27" s="28"/>
      <c r="H27" s="29"/>
      <c r="I27" s="30"/>
      <c r="J27" s="30"/>
      <c r="K27" s="31">
        <f t="shared" si="0"/>
        <v>0</v>
      </c>
      <c r="L27" s="64"/>
      <c r="M27" s="78">
        <f t="shared" si="1"/>
        <v>0</v>
      </c>
      <c r="N27" s="53"/>
      <c r="O27" s="53"/>
      <c r="P27" s="23"/>
      <c r="Q27" s="23"/>
      <c r="R27" s="23"/>
      <c r="S27" s="23"/>
      <c r="T27" s="23"/>
      <c r="U27" s="23"/>
      <c r="V27" s="23"/>
    </row>
    <row r="28" spans="1:22" x14ac:dyDescent="0.15">
      <c r="A28" s="23"/>
      <c r="B28" s="39"/>
      <c r="C28" s="24"/>
      <c r="D28" s="25"/>
      <c r="E28" s="26"/>
      <c r="F28" s="27"/>
      <c r="G28" s="28"/>
      <c r="H28" s="29"/>
      <c r="I28" s="30"/>
      <c r="J28" s="30"/>
      <c r="K28" s="31">
        <f t="shared" si="0"/>
        <v>0</v>
      </c>
      <c r="L28" s="64"/>
      <c r="M28" s="78">
        <f t="shared" si="1"/>
        <v>0</v>
      </c>
      <c r="N28" s="53"/>
      <c r="O28" s="53"/>
      <c r="P28" s="23"/>
      <c r="Q28" s="23"/>
      <c r="R28" s="23"/>
      <c r="S28" s="23"/>
      <c r="T28" s="23"/>
      <c r="U28" s="23"/>
      <c r="V28" s="23"/>
    </row>
    <row r="29" spans="1:22" x14ac:dyDescent="0.15">
      <c r="A29" s="23"/>
      <c r="B29" s="50" t="s">
        <v>52</v>
      </c>
      <c r="C29" s="33"/>
      <c r="D29" s="32"/>
      <c r="E29" s="34"/>
      <c r="F29" s="35"/>
      <c r="G29" s="36"/>
      <c r="H29" s="37"/>
      <c r="I29" s="36"/>
      <c r="J29" s="38"/>
      <c r="K29" s="31">
        <f t="shared" si="0"/>
        <v>0</v>
      </c>
      <c r="L29" s="64"/>
      <c r="M29" s="78">
        <f t="shared" si="1"/>
        <v>0</v>
      </c>
      <c r="N29" s="53"/>
      <c r="O29" s="53"/>
      <c r="P29" s="23"/>
      <c r="Q29" s="23"/>
      <c r="R29" s="23"/>
      <c r="S29" s="23"/>
      <c r="T29" s="23"/>
      <c r="U29" s="23"/>
      <c r="V29" s="23"/>
    </row>
    <row r="30" spans="1:22" x14ac:dyDescent="0.15">
      <c r="A30" s="23"/>
      <c r="B30" s="39"/>
      <c r="C30" s="24"/>
      <c r="D30" s="25" t="s">
        <v>70</v>
      </c>
      <c r="E30" s="26"/>
      <c r="F30" s="27"/>
      <c r="G30" s="28"/>
      <c r="H30" s="29"/>
      <c r="I30" s="30"/>
      <c r="J30" s="30"/>
      <c r="K30" s="31">
        <f t="shared" si="0"/>
        <v>0</v>
      </c>
      <c r="L30" s="64"/>
      <c r="M30" s="78">
        <f t="shared" si="1"/>
        <v>0</v>
      </c>
      <c r="N30" s="53"/>
      <c r="O30" s="53"/>
      <c r="P30" s="23"/>
      <c r="Q30" s="23"/>
      <c r="R30" s="23"/>
      <c r="S30" s="23"/>
      <c r="T30" s="23"/>
      <c r="U30" s="23"/>
      <c r="V30" s="23"/>
    </row>
    <row r="31" spans="1:22" x14ac:dyDescent="0.15">
      <c r="A31" s="23"/>
      <c r="B31" s="42" t="s">
        <v>6</v>
      </c>
      <c r="C31" s="23" t="s">
        <v>100</v>
      </c>
      <c r="D31" s="25"/>
      <c r="E31" s="39" t="s">
        <v>92</v>
      </c>
      <c r="F31" s="27">
        <v>60</v>
      </c>
      <c r="G31" s="28" t="s">
        <v>84</v>
      </c>
      <c r="H31" s="29">
        <v>726232705260</v>
      </c>
      <c r="I31" s="30">
        <v>1</v>
      </c>
      <c r="J31" s="30" t="s">
        <v>44</v>
      </c>
      <c r="K31" s="31">
        <f t="shared" si="0"/>
        <v>2</v>
      </c>
      <c r="L31" s="63">
        <v>210</v>
      </c>
      <c r="M31" s="78">
        <f t="shared" si="1"/>
        <v>420</v>
      </c>
      <c r="N31" s="53"/>
      <c r="O31" s="53"/>
      <c r="P31" s="23"/>
      <c r="Q31" s="23"/>
      <c r="R31" s="23">
        <v>2</v>
      </c>
      <c r="S31" s="23"/>
      <c r="T31" s="23"/>
      <c r="U31" s="23"/>
      <c r="V31" s="23" t="s">
        <v>133</v>
      </c>
    </row>
    <row r="32" spans="1:22" x14ac:dyDescent="0.15">
      <c r="A32" s="23"/>
      <c r="B32" s="42" t="s">
        <v>8</v>
      </c>
      <c r="C32" s="23" t="s">
        <v>100</v>
      </c>
      <c r="D32" s="25"/>
      <c r="E32" s="39" t="s">
        <v>90</v>
      </c>
      <c r="F32" s="27">
        <v>60</v>
      </c>
      <c r="G32" s="28" t="s">
        <v>84</v>
      </c>
      <c r="H32" s="29">
        <v>726232736684</v>
      </c>
      <c r="I32" s="30">
        <v>1</v>
      </c>
      <c r="J32" s="30" t="s">
        <v>44</v>
      </c>
      <c r="K32" s="31">
        <f t="shared" si="0"/>
        <v>0</v>
      </c>
      <c r="L32" s="63">
        <v>210</v>
      </c>
      <c r="M32" s="78">
        <f t="shared" si="1"/>
        <v>0</v>
      </c>
      <c r="N32" s="53"/>
      <c r="O32" s="53"/>
      <c r="P32" s="23"/>
      <c r="Q32" s="23"/>
      <c r="R32" s="23"/>
      <c r="S32" s="23"/>
      <c r="T32" s="23"/>
      <c r="U32" s="23"/>
      <c r="V32" s="23" t="s">
        <v>133</v>
      </c>
    </row>
    <row r="33" spans="1:22" x14ac:dyDescent="0.15">
      <c r="A33" s="23"/>
      <c r="B33" s="42" t="s">
        <v>10</v>
      </c>
      <c r="C33" s="23" t="s">
        <v>100</v>
      </c>
      <c r="D33" s="25"/>
      <c r="E33" s="67" t="s">
        <v>93</v>
      </c>
      <c r="F33" s="68">
        <v>60</v>
      </c>
      <c r="G33" s="69" t="s">
        <v>84</v>
      </c>
      <c r="H33" s="70">
        <v>726232753032</v>
      </c>
      <c r="I33" s="71">
        <v>1</v>
      </c>
      <c r="J33" s="71" t="s">
        <v>44</v>
      </c>
      <c r="K33" s="72">
        <f t="shared" si="0"/>
        <v>23</v>
      </c>
      <c r="L33" s="63">
        <v>210</v>
      </c>
      <c r="M33" s="78">
        <f t="shared" si="1"/>
        <v>4830</v>
      </c>
      <c r="N33" s="53"/>
      <c r="O33" s="53"/>
      <c r="P33" s="23"/>
      <c r="Q33" s="23"/>
      <c r="R33" s="23">
        <v>23</v>
      </c>
      <c r="S33" s="23"/>
      <c r="T33" s="23"/>
      <c r="U33" s="23"/>
      <c r="V33" s="23" t="s">
        <v>133</v>
      </c>
    </row>
    <row r="34" spans="1:22" x14ac:dyDescent="0.15">
      <c r="A34" s="23"/>
      <c r="B34" s="39"/>
      <c r="C34" s="24"/>
      <c r="D34" s="25" t="s">
        <v>71</v>
      </c>
      <c r="E34" s="26"/>
      <c r="F34" s="27"/>
      <c r="G34" s="28"/>
      <c r="H34" s="29"/>
      <c r="I34" s="30"/>
      <c r="J34" s="30"/>
      <c r="K34" s="31">
        <f t="shared" si="0"/>
        <v>0</v>
      </c>
      <c r="L34" s="64"/>
      <c r="M34" s="78">
        <f t="shared" si="1"/>
        <v>0</v>
      </c>
      <c r="N34" s="53"/>
      <c r="O34" s="53"/>
      <c r="P34" s="23"/>
      <c r="Q34" s="23"/>
      <c r="R34" s="23"/>
      <c r="S34" s="23"/>
      <c r="T34" s="23"/>
      <c r="U34" s="23"/>
      <c r="V34" s="23"/>
    </row>
    <row r="35" spans="1:22" x14ac:dyDescent="0.15">
      <c r="A35" s="23"/>
      <c r="B35" s="42" t="s">
        <v>5</v>
      </c>
      <c r="C35" s="23" t="s">
        <v>101</v>
      </c>
      <c r="D35" s="25"/>
      <c r="E35" s="39" t="s">
        <v>92</v>
      </c>
      <c r="F35" s="27">
        <v>60</v>
      </c>
      <c r="G35" s="28" t="s">
        <v>84</v>
      </c>
      <c r="H35" s="29">
        <v>726232705253</v>
      </c>
      <c r="I35" s="30">
        <v>1</v>
      </c>
      <c r="J35" s="30" t="s">
        <v>44</v>
      </c>
      <c r="K35" s="31">
        <f t="shared" si="0"/>
        <v>0</v>
      </c>
      <c r="L35" s="63">
        <v>210</v>
      </c>
      <c r="M35" s="78">
        <f t="shared" si="1"/>
        <v>0</v>
      </c>
      <c r="N35" s="53"/>
      <c r="O35" s="53"/>
      <c r="P35" s="23"/>
      <c r="Q35" s="23"/>
      <c r="R35" s="23"/>
      <c r="S35" s="23"/>
      <c r="T35" s="23"/>
      <c r="U35" s="23"/>
      <c r="V35" s="23" t="s">
        <v>133</v>
      </c>
    </row>
    <row r="36" spans="1:22" x14ac:dyDescent="0.15">
      <c r="A36" s="23"/>
      <c r="B36" s="42" t="s">
        <v>7</v>
      </c>
      <c r="C36" s="23" t="s">
        <v>101</v>
      </c>
      <c r="D36" s="25"/>
      <c r="E36" s="67" t="s">
        <v>90</v>
      </c>
      <c r="F36" s="68">
        <v>60</v>
      </c>
      <c r="G36" s="69" t="s">
        <v>84</v>
      </c>
      <c r="H36" s="70">
        <v>726232736707</v>
      </c>
      <c r="I36" s="71">
        <v>1</v>
      </c>
      <c r="J36" s="71" t="s">
        <v>44</v>
      </c>
      <c r="K36" s="72">
        <f t="shared" si="0"/>
        <v>11</v>
      </c>
      <c r="L36" s="63">
        <v>210</v>
      </c>
      <c r="M36" s="78">
        <f t="shared" si="1"/>
        <v>2310</v>
      </c>
      <c r="N36" s="53"/>
      <c r="O36" s="53"/>
      <c r="P36" s="23"/>
      <c r="Q36" s="23"/>
      <c r="R36" s="23">
        <v>11</v>
      </c>
      <c r="S36" s="23"/>
      <c r="T36" s="23"/>
      <c r="U36" s="23"/>
      <c r="V36" s="23" t="s">
        <v>133</v>
      </c>
    </row>
    <row r="37" spans="1:22" x14ac:dyDescent="0.15">
      <c r="A37" s="23"/>
      <c r="B37" s="42" t="s">
        <v>9</v>
      </c>
      <c r="C37" s="23" t="s">
        <v>101</v>
      </c>
      <c r="D37" s="25"/>
      <c r="E37" s="67" t="s">
        <v>93</v>
      </c>
      <c r="F37" s="68">
        <v>60</v>
      </c>
      <c r="G37" s="69" t="s">
        <v>84</v>
      </c>
      <c r="H37" s="70">
        <v>726232753018</v>
      </c>
      <c r="I37" s="71">
        <v>1</v>
      </c>
      <c r="J37" s="71" t="s">
        <v>44</v>
      </c>
      <c r="K37" s="72">
        <f t="shared" si="0"/>
        <v>25</v>
      </c>
      <c r="L37" s="63">
        <v>210</v>
      </c>
      <c r="M37" s="78">
        <f t="shared" si="1"/>
        <v>5250</v>
      </c>
      <c r="N37" s="53"/>
      <c r="O37" s="53"/>
      <c r="P37" s="23">
        <v>3</v>
      </c>
      <c r="Q37" s="23"/>
      <c r="R37" s="23">
        <v>22</v>
      </c>
      <c r="S37" s="23"/>
      <c r="T37" s="23"/>
      <c r="U37" s="23"/>
      <c r="V37" s="23" t="s">
        <v>133</v>
      </c>
    </row>
    <row r="38" spans="1:22" x14ac:dyDescent="0.15">
      <c r="A38" s="23"/>
      <c r="B38" s="39"/>
      <c r="C38" s="24"/>
      <c r="D38" s="25"/>
      <c r="E38" s="26"/>
      <c r="F38" s="27"/>
      <c r="G38" s="28"/>
      <c r="H38" s="29"/>
      <c r="I38" s="30"/>
      <c r="J38" s="30"/>
      <c r="K38" s="31">
        <f t="shared" si="0"/>
        <v>0</v>
      </c>
      <c r="L38" s="64"/>
      <c r="M38" s="78">
        <f t="shared" si="1"/>
        <v>0</v>
      </c>
      <c r="N38" s="53"/>
      <c r="O38" s="53"/>
      <c r="P38" s="23"/>
      <c r="Q38" s="23"/>
      <c r="R38" s="23"/>
      <c r="S38" s="23"/>
      <c r="T38" s="23"/>
      <c r="U38" s="23"/>
      <c r="V38" s="23"/>
    </row>
    <row r="39" spans="1:22" x14ac:dyDescent="0.15">
      <c r="A39" s="23"/>
      <c r="B39" s="50" t="s">
        <v>53</v>
      </c>
      <c r="C39" s="33"/>
      <c r="D39" s="32"/>
      <c r="E39" s="34"/>
      <c r="F39" s="35"/>
      <c r="G39" s="36"/>
      <c r="H39" s="37"/>
      <c r="I39" s="36"/>
      <c r="J39" s="38"/>
      <c r="K39" s="31">
        <f t="shared" si="0"/>
        <v>0</v>
      </c>
      <c r="L39" s="64"/>
      <c r="M39" s="78">
        <f t="shared" si="1"/>
        <v>0</v>
      </c>
      <c r="N39" s="53"/>
      <c r="O39" s="53"/>
      <c r="P39" s="23"/>
      <c r="Q39" s="23"/>
      <c r="R39" s="23"/>
      <c r="S39" s="23"/>
      <c r="T39" s="23"/>
      <c r="U39" s="23"/>
      <c r="V39" s="23"/>
    </row>
    <row r="40" spans="1:22" x14ac:dyDescent="0.15">
      <c r="A40" s="23"/>
      <c r="B40" s="39"/>
      <c r="C40" s="24"/>
      <c r="D40" s="25" t="s">
        <v>69</v>
      </c>
      <c r="E40" s="26"/>
      <c r="F40" s="27"/>
      <c r="G40" s="28"/>
      <c r="H40" s="29"/>
      <c r="I40" s="30"/>
      <c r="J40" s="30"/>
      <c r="K40" s="31">
        <f t="shared" si="0"/>
        <v>0</v>
      </c>
      <c r="L40" s="64"/>
      <c r="M40" s="78">
        <f t="shared" si="1"/>
        <v>0</v>
      </c>
      <c r="N40" s="53"/>
      <c r="O40" s="53"/>
      <c r="P40" s="23"/>
      <c r="Q40" s="23"/>
      <c r="R40" s="23"/>
      <c r="S40" s="23"/>
      <c r="T40" s="23"/>
      <c r="U40" s="23"/>
      <c r="V40" s="23"/>
    </row>
    <row r="41" spans="1:22" x14ac:dyDescent="0.15">
      <c r="A41" s="23"/>
      <c r="B41" s="42" t="s">
        <v>4</v>
      </c>
      <c r="C41" s="23" t="s">
        <v>102</v>
      </c>
      <c r="D41" s="25"/>
      <c r="E41" s="67" t="s">
        <v>92</v>
      </c>
      <c r="F41" s="68">
        <v>50</v>
      </c>
      <c r="G41" s="69">
        <v>52</v>
      </c>
      <c r="H41" s="70">
        <v>726232705215</v>
      </c>
      <c r="I41" s="71">
        <v>1</v>
      </c>
      <c r="J41" s="71" t="s">
        <v>44</v>
      </c>
      <c r="K41" s="72">
        <f t="shared" si="0"/>
        <v>27</v>
      </c>
      <c r="L41" s="63">
        <v>164</v>
      </c>
      <c r="M41" s="78">
        <f t="shared" si="1"/>
        <v>4428</v>
      </c>
      <c r="N41" s="53"/>
      <c r="O41" s="53"/>
      <c r="P41" s="23"/>
      <c r="Q41" s="23"/>
      <c r="R41" s="23"/>
      <c r="S41" s="23"/>
      <c r="T41" s="23">
        <v>27</v>
      </c>
      <c r="U41" s="23"/>
      <c r="V41" s="23" t="s">
        <v>133</v>
      </c>
    </row>
    <row r="42" spans="1:22" x14ac:dyDescent="0.15">
      <c r="A42" s="23"/>
      <c r="B42" s="42" t="s">
        <v>30</v>
      </c>
      <c r="C42" s="23" t="s">
        <v>103</v>
      </c>
      <c r="D42" s="25"/>
      <c r="E42" s="39" t="s">
        <v>90</v>
      </c>
      <c r="F42" s="27">
        <v>50</v>
      </c>
      <c r="G42" s="28">
        <v>52</v>
      </c>
      <c r="H42" s="29">
        <v>726232817925</v>
      </c>
      <c r="I42" s="30">
        <v>1</v>
      </c>
      <c r="J42" s="30" t="s">
        <v>44</v>
      </c>
      <c r="K42" s="31">
        <f t="shared" si="0"/>
        <v>0</v>
      </c>
      <c r="L42" s="63">
        <v>164</v>
      </c>
      <c r="M42" s="78">
        <f t="shared" si="1"/>
        <v>0</v>
      </c>
      <c r="N42" s="53"/>
      <c r="O42" s="53"/>
      <c r="P42" s="23"/>
      <c r="Q42" s="23"/>
      <c r="R42" s="23"/>
      <c r="S42" s="23"/>
      <c r="T42" s="23"/>
      <c r="U42" s="23"/>
      <c r="V42" s="23" t="s">
        <v>133</v>
      </c>
    </row>
    <row r="43" spans="1:22" x14ac:dyDescent="0.15">
      <c r="A43" s="23"/>
      <c r="B43" s="39"/>
      <c r="C43" s="24"/>
      <c r="D43" s="25"/>
      <c r="E43" s="26"/>
      <c r="F43" s="27"/>
      <c r="G43" s="28"/>
      <c r="H43" s="29"/>
      <c r="I43" s="30"/>
      <c r="J43" s="30"/>
      <c r="K43" s="31">
        <f t="shared" si="0"/>
        <v>0</v>
      </c>
      <c r="L43" s="64"/>
      <c r="M43" s="78">
        <f t="shared" si="1"/>
        <v>0</v>
      </c>
      <c r="N43" s="53"/>
      <c r="O43" s="53"/>
      <c r="P43" s="23"/>
      <c r="Q43" s="23"/>
      <c r="R43" s="23"/>
      <c r="S43" s="23"/>
      <c r="T43" s="23"/>
      <c r="U43" s="23"/>
      <c r="V43" s="23"/>
    </row>
    <row r="44" spans="1:22" x14ac:dyDescent="0.15">
      <c r="A44" s="23"/>
      <c r="B44" s="50" t="s">
        <v>47</v>
      </c>
      <c r="C44" s="33"/>
      <c r="D44" s="32"/>
      <c r="E44" s="34"/>
      <c r="F44" s="35"/>
      <c r="G44" s="36"/>
      <c r="H44" s="37"/>
      <c r="I44" s="36"/>
      <c r="J44" s="38"/>
      <c r="K44" s="31">
        <f t="shared" si="0"/>
        <v>0</v>
      </c>
      <c r="L44" s="64"/>
      <c r="M44" s="78">
        <f t="shared" si="1"/>
        <v>0</v>
      </c>
      <c r="N44" s="53"/>
      <c r="O44" s="53"/>
      <c r="P44" s="23"/>
      <c r="Q44" s="23"/>
      <c r="R44" s="23"/>
      <c r="S44" s="23"/>
      <c r="T44" s="23"/>
      <c r="U44" s="23"/>
      <c r="V44" s="23"/>
    </row>
    <row r="45" spans="1:22" x14ac:dyDescent="0.15">
      <c r="A45" s="23"/>
      <c r="B45" s="39"/>
      <c r="C45" s="24"/>
      <c r="D45" s="25" t="s">
        <v>63</v>
      </c>
      <c r="E45" s="26"/>
      <c r="F45" s="27"/>
      <c r="G45" s="28"/>
      <c r="H45" s="29"/>
      <c r="I45" s="30"/>
      <c r="J45" s="30"/>
      <c r="K45" s="31">
        <f t="shared" si="0"/>
        <v>0</v>
      </c>
      <c r="L45" s="64"/>
      <c r="M45" s="78">
        <f t="shared" si="1"/>
        <v>0</v>
      </c>
      <c r="N45" s="53"/>
      <c r="O45" s="53"/>
      <c r="P45" s="23"/>
      <c r="Q45" s="23"/>
      <c r="R45" s="23"/>
      <c r="S45" s="23"/>
      <c r="T45" s="23"/>
      <c r="U45" s="23"/>
      <c r="V45" s="23"/>
    </row>
    <row r="46" spans="1:22" x14ac:dyDescent="0.15">
      <c r="A46" s="23"/>
      <c r="B46" s="42" t="s">
        <v>11</v>
      </c>
      <c r="C46" s="23" t="s">
        <v>104</v>
      </c>
      <c r="D46" s="25"/>
      <c r="E46" s="39" t="s">
        <v>57</v>
      </c>
      <c r="F46" s="27">
        <v>56</v>
      </c>
      <c r="G46" s="28" t="s">
        <v>85</v>
      </c>
      <c r="H46" s="29">
        <v>726232763185</v>
      </c>
      <c r="I46" s="30">
        <v>1</v>
      </c>
      <c r="J46" s="30" t="s">
        <v>44</v>
      </c>
      <c r="K46" s="31">
        <f t="shared" si="0"/>
        <v>7</v>
      </c>
      <c r="L46" s="63">
        <v>189</v>
      </c>
      <c r="M46" s="78">
        <f t="shared" si="1"/>
        <v>1323</v>
      </c>
      <c r="N46" s="53"/>
      <c r="O46" s="53"/>
      <c r="P46" s="23">
        <v>7</v>
      </c>
      <c r="Q46" s="23"/>
      <c r="R46" s="23"/>
      <c r="S46" s="23"/>
      <c r="T46" s="23"/>
      <c r="U46" s="23"/>
      <c r="V46" s="23" t="s">
        <v>132</v>
      </c>
    </row>
    <row r="47" spans="1:22" x14ac:dyDescent="0.15">
      <c r="A47" s="23"/>
      <c r="B47" s="42" t="s">
        <v>12</v>
      </c>
      <c r="C47" s="23" t="s">
        <v>104</v>
      </c>
      <c r="D47" s="25"/>
      <c r="E47" s="67" t="s">
        <v>90</v>
      </c>
      <c r="F47" s="68">
        <v>56</v>
      </c>
      <c r="G47" s="69" t="s">
        <v>85</v>
      </c>
      <c r="H47" s="70">
        <v>726232763178</v>
      </c>
      <c r="I47" s="71">
        <v>1</v>
      </c>
      <c r="J47" s="71" t="s">
        <v>44</v>
      </c>
      <c r="K47" s="72">
        <f t="shared" si="0"/>
        <v>17</v>
      </c>
      <c r="L47" s="63">
        <v>189</v>
      </c>
      <c r="M47" s="78">
        <f t="shared" si="1"/>
        <v>3213</v>
      </c>
      <c r="N47" s="53"/>
      <c r="O47" s="53"/>
      <c r="P47" s="23">
        <v>11</v>
      </c>
      <c r="Q47" s="23"/>
      <c r="R47" s="23"/>
      <c r="S47" s="23"/>
      <c r="T47" s="23">
        <v>6</v>
      </c>
      <c r="U47" s="23"/>
      <c r="V47" s="23" t="s">
        <v>132</v>
      </c>
    </row>
    <row r="48" spans="1:22" x14ac:dyDescent="0.15">
      <c r="A48" s="23"/>
      <c r="B48" s="42" t="s">
        <v>13</v>
      </c>
      <c r="C48" s="23" t="s">
        <v>104</v>
      </c>
      <c r="D48" s="25"/>
      <c r="E48" s="67" t="s">
        <v>58</v>
      </c>
      <c r="F48" s="68">
        <v>56</v>
      </c>
      <c r="G48" s="69" t="s">
        <v>85</v>
      </c>
      <c r="H48" s="70">
        <v>726232681052</v>
      </c>
      <c r="I48" s="71">
        <v>1</v>
      </c>
      <c r="J48" s="71" t="s">
        <v>44</v>
      </c>
      <c r="K48" s="72">
        <f t="shared" si="0"/>
        <v>60</v>
      </c>
      <c r="L48" s="63">
        <v>189</v>
      </c>
      <c r="M48" s="78">
        <f t="shared" si="1"/>
        <v>11340</v>
      </c>
      <c r="N48" s="53">
        <v>60</v>
      </c>
      <c r="O48" s="53">
        <v>5</v>
      </c>
      <c r="P48" s="23"/>
      <c r="Q48" s="23"/>
      <c r="R48" s="23"/>
      <c r="S48" s="23"/>
      <c r="T48" s="23"/>
      <c r="U48" s="23"/>
      <c r="V48" s="23" t="s">
        <v>132</v>
      </c>
    </row>
    <row r="49" spans="1:22" x14ac:dyDescent="0.15">
      <c r="A49" s="23"/>
      <c r="B49" s="39"/>
      <c r="C49" s="24"/>
      <c r="D49" s="25" t="s">
        <v>64</v>
      </c>
      <c r="E49" s="26"/>
      <c r="F49" s="27"/>
      <c r="G49" s="28"/>
      <c r="H49" s="29"/>
      <c r="I49" s="30"/>
      <c r="J49" s="30"/>
      <c r="K49" s="31">
        <f t="shared" si="0"/>
        <v>0</v>
      </c>
      <c r="L49" s="64"/>
      <c r="M49" s="78">
        <f t="shared" si="1"/>
        <v>0</v>
      </c>
      <c r="N49" s="53"/>
      <c r="O49" s="53"/>
      <c r="P49" s="23"/>
      <c r="Q49" s="23"/>
      <c r="R49" s="23"/>
      <c r="S49" s="23"/>
      <c r="T49" s="23"/>
      <c r="U49" s="23"/>
      <c r="V49" s="23"/>
    </row>
    <row r="50" spans="1:22" x14ac:dyDescent="0.15">
      <c r="A50" s="23"/>
      <c r="B50" s="42" t="s">
        <v>14</v>
      </c>
      <c r="C50" s="23" t="s">
        <v>105</v>
      </c>
      <c r="D50" s="25"/>
      <c r="E50" s="67" t="s">
        <v>57</v>
      </c>
      <c r="F50" s="68">
        <v>56</v>
      </c>
      <c r="G50" s="69" t="s">
        <v>85</v>
      </c>
      <c r="H50" s="70">
        <v>726232763215</v>
      </c>
      <c r="I50" s="71">
        <v>1</v>
      </c>
      <c r="J50" s="71" t="s">
        <v>44</v>
      </c>
      <c r="K50" s="72">
        <f t="shared" si="0"/>
        <v>15</v>
      </c>
      <c r="L50" s="63">
        <v>189</v>
      </c>
      <c r="M50" s="78">
        <f t="shared" si="1"/>
        <v>2835</v>
      </c>
      <c r="N50" s="53"/>
      <c r="O50" s="53"/>
      <c r="P50" s="23">
        <v>15</v>
      </c>
      <c r="Q50" s="23"/>
      <c r="R50" s="23"/>
      <c r="S50" s="23"/>
      <c r="T50" s="23"/>
      <c r="U50" s="23"/>
      <c r="V50" s="23" t="s">
        <v>132</v>
      </c>
    </row>
    <row r="51" spans="1:22" x14ac:dyDescent="0.15">
      <c r="A51" s="23"/>
      <c r="B51" s="42" t="s">
        <v>15</v>
      </c>
      <c r="C51" s="23" t="s">
        <v>105</v>
      </c>
      <c r="D51" s="25"/>
      <c r="E51" s="67" t="s">
        <v>90</v>
      </c>
      <c r="F51" s="68">
        <v>56</v>
      </c>
      <c r="G51" s="69" t="s">
        <v>85</v>
      </c>
      <c r="H51" s="70">
        <v>726232763192</v>
      </c>
      <c r="I51" s="71">
        <v>1</v>
      </c>
      <c r="J51" s="71" t="s">
        <v>44</v>
      </c>
      <c r="K51" s="72">
        <f t="shared" si="0"/>
        <v>18</v>
      </c>
      <c r="L51" s="63">
        <v>189</v>
      </c>
      <c r="M51" s="78">
        <f t="shared" si="1"/>
        <v>3402</v>
      </c>
      <c r="N51" s="53"/>
      <c r="O51" s="53"/>
      <c r="P51" s="23">
        <v>9</v>
      </c>
      <c r="Q51" s="23"/>
      <c r="R51" s="23"/>
      <c r="S51" s="23"/>
      <c r="T51" s="23">
        <v>9</v>
      </c>
      <c r="U51" s="23"/>
      <c r="V51" s="23" t="s">
        <v>132</v>
      </c>
    </row>
    <row r="52" spans="1:22" x14ac:dyDescent="0.15">
      <c r="A52" s="23"/>
      <c r="B52" s="42" t="s">
        <v>16</v>
      </c>
      <c r="C52" s="23" t="s">
        <v>105</v>
      </c>
      <c r="D52" s="25"/>
      <c r="E52" s="67" t="s">
        <v>58</v>
      </c>
      <c r="F52" s="68">
        <v>56</v>
      </c>
      <c r="G52" s="69" t="s">
        <v>85</v>
      </c>
      <c r="H52" s="70">
        <v>726232681083</v>
      </c>
      <c r="I52" s="71">
        <v>1</v>
      </c>
      <c r="J52" s="71" t="s">
        <v>44</v>
      </c>
      <c r="K52" s="72">
        <f t="shared" si="0"/>
        <v>60</v>
      </c>
      <c r="L52" s="63">
        <v>189</v>
      </c>
      <c r="M52" s="78">
        <f t="shared" si="1"/>
        <v>11340</v>
      </c>
      <c r="N52" s="53">
        <v>60</v>
      </c>
      <c r="O52" s="53">
        <v>5</v>
      </c>
      <c r="P52" s="23"/>
      <c r="Q52" s="23"/>
      <c r="R52" s="23"/>
      <c r="S52" s="23"/>
      <c r="T52" s="23"/>
      <c r="U52" s="23"/>
      <c r="V52" s="23" t="s">
        <v>132</v>
      </c>
    </row>
    <row r="53" spans="1:22" x14ac:dyDescent="0.15">
      <c r="A53" s="23"/>
      <c r="B53" s="42"/>
      <c r="C53" s="40"/>
      <c r="D53" s="41"/>
      <c r="E53" s="23"/>
      <c r="F53" s="42"/>
      <c r="G53" s="42"/>
      <c r="H53" s="42"/>
      <c r="I53" s="42"/>
      <c r="J53" s="42"/>
      <c r="K53" s="31">
        <f t="shared" si="0"/>
        <v>0</v>
      </c>
      <c r="L53" s="64"/>
      <c r="M53" s="78">
        <f t="shared" si="1"/>
        <v>0</v>
      </c>
      <c r="N53" s="53"/>
      <c r="O53" s="53"/>
      <c r="P53" s="23"/>
      <c r="Q53" s="23"/>
      <c r="R53" s="23"/>
      <c r="S53" s="23"/>
      <c r="T53" s="23"/>
      <c r="U53" s="23"/>
      <c r="V53" s="23"/>
    </row>
    <row r="54" spans="1:22" x14ac:dyDescent="0.15">
      <c r="A54" s="23"/>
      <c r="B54" s="42" t="s">
        <v>117</v>
      </c>
      <c r="C54" s="23" t="s">
        <v>118</v>
      </c>
      <c r="D54" s="25"/>
      <c r="E54" s="67" t="s">
        <v>58</v>
      </c>
      <c r="F54" s="68">
        <v>45</v>
      </c>
      <c r="G54" s="69" t="s">
        <v>122</v>
      </c>
      <c r="H54" s="70">
        <v>726232681083</v>
      </c>
      <c r="I54" s="71">
        <v>1</v>
      </c>
      <c r="J54" s="71" t="s">
        <v>44</v>
      </c>
      <c r="K54" s="72">
        <f t="shared" si="0"/>
        <v>38</v>
      </c>
      <c r="L54" s="63">
        <v>189</v>
      </c>
      <c r="M54" s="78">
        <f t="shared" si="1"/>
        <v>7182</v>
      </c>
      <c r="N54" s="53"/>
      <c r="O54" s="53"/>
      <c r="P54" s="23"/>
      <c r="Q54" s="23"/>
      <c r="R54" s="23"/>
      <c r="S54" s="23"/>
      <c r="T54" s="23">
        <v>38</v>
      </c>
      <c r="U54" s="23"/>
      <c r="V54" s="23" t="s">
        <v>132</v>
      </c>
    </row>
    <row r="55" spans="1:22" x14ac:dyDescent="0.15">
      <c r="A55" s="23"/>
      <c r="B55" s="42"/>
      <c r="C55" s="40"/>
      <c r="D55" s="41"/>
      <c r="E55" s="23"/>
      <c r="F55" s="42"/>
      <c r="G55" s="42"/>
      <c r="H55" s="42"/>
      <c r="I55" s="42"/>
      <c r="J55" s="42"/>
      <c r="K55" s="31">
        <f t="shared" si="0"/>
        <v>0</v>
      </c>
      <c r="L55" s="64"/>
      <c r="M55" s="78">
        <f t="shared" si="1"/>
        <v>0</v>
      </c>
      <c r="N55" s="53"/>
      <c r="O55" s="53"/>
      <c r="P55" s="23"/>
      <c r="Q55" s="23"/>
      <c r="R55" s="23"/>
      <c r="S55" s="23"/>
      <c r="T55" s="23"/>
      <c r="U55" s="23"/>
      <c r="V55" s="23"/>
    </row>
    <row r="56" spans="1:22" x14ac:dyDescent="0.15">
      <c r="A56" s="23"/>
      <c r="B56" s="42"/>
      <c r="C56" s="40"/>
      <c r="D56" s="41"/>
      <c r="E56" s="23"/>
      <c r="F56" s="42"/>
      <c r="G56" s="42"/>
      <c r="H56" s="42"/>
      <c r="I56" s="42"/>
      <c r="J56" s="42"/>
      <c r="K56" s="31">
        <f t="shared" si="0"/>
        <v>0</v>
      </c>
      <c r="L56" s="64"/>
      <c r="M56" s="78">
        <f t="shared" si="1"/>
        <v>0</v>
      </c>
      <c r="N56" s="53"/>
      <c r="O56" s="53"/>
      <c r="P56" s="23"/>
      <c r="Q56" s="23"/>
      <c r="R56" s="23"/>
      <c r="S56" s="23"/>
      <c r="T56" s="23"/>
      <c r="U56" s="23"/>
      <c r="V56" s="23"/>
    </row>
    <row r="57" spans="1:22" x14ac:dyDescent="0.15">
      <c r="A57" s="23"/>
      <c r="B57" s="50" t="s">
        <v>51</v>
      </c>
      <c r="C57" s="33"/>
      <c r="D57" s="32"/>
      <c r="E57" s="34"/>
      <c r="F57" s="35"/>
      <c r="G57" s="36"/>
      <c r="H57" s="37"/>
      <c r="I57" s="36"/>
      <c r="J57" s="38"/>
      <c r="K57" s="31">
        <f t="shared" si="0"/>
        <v>0</v>
      </c>
      <c r="L57" s="64"/>
      <c r="M57" s="78">
        <f t="shared" si="1"/>
        <v>0</v>
      </c>
      <c r="N57" s="53"/>
      <c r="O57" s="53"/>
      <c r="P57" s="23"/>
      <c r="Q57" s="23"/>
      <c r="R57" s="23"/>
      <c r="S57" s="23"/>
      <c r="T57" s="23"/>
      <c r="U57" s="23"/>
      <c r="V57" s="23"/>
    </row>
    <row r="58" spans="1:22" x14ac:dyDescent="0.15">
      <c r="A58" s="23"/>
      <c r="B58" s="39"/>
      <c r="C58" s="24"/>
      <c r="D58" s="25" t="s">
        <v>66</v>
      </c>
      <c r="E58" s="26"/>
      <c r="F58" s="27"/>
      <c r="G58" s="28"/>
      <c r="H58" s="29"/>
      <c r="I58" s="30"/>
      <c r="J58" s="30"/>
      <c r="K58" s="31">
        <f t="shared" si="0"/>
        <v>0</v>
      </c>
      <c r="L58" s="64"/>
      <c r="M58" s="78">
        <f t="shared" si="1"/>
        <v>0</v>
      </c>
      <c r="N58" s="53"/>
      <c r="O58" s="53"/>
      <c r="P58" s="23"/>
      <c r="Q58" s="23"/>
      <c r="R58" s="23"/>
      <c r="S58" s="23"/>
      <c r="T58" s="23"/>
      <c r="U58" s="23"/>
      <c r="V58" s="23"/>
    </row>
    <row r="59" spans="1:22" x14ac:dyDescent="0.15">
      <c r="A59" s="23"/>
      <c r="B59" s="42" t="s">
        <v>22</v>
      </c>
      <c r="C59" s="23" t="s">
        <v>106</v>
      </c>
      <c r="D59" s="25"/>
      <c r="E59" s="67" t="s">
        <v>57</v>
      </c>
      <c r="F59" s="68">
        <v>34</v>
      </c>
      <c r="G59" s="69">
        <v>40</v>
      </c>
      <c r="H59" s="70">
        <v>726232784050</v>
      </c>
      <c r="I59" s="71">
        <v>1</v>
      </c>
      <c r="J59" s="71" t="s">
        <v>44</v>
      </c>
      <c r="K59" s="72">
        <f t="shared" si="0"/>
        <v>5</v>
      </c>
      <c r="L59" s="63">
        <v>113</v>
      </c>
      <c r="M59" s="78">
        <f t="shared" si="1"/>
        <v>565</v>
      </c>
      <c r="N59" s="53"/>
      <c r="O59" s="53"/>
      <c r="P59" s="23">
        <v>5</v>
      </c>
      <c r="Q59" s="23"/>
      <c r="R59" s="23"/>
      <c r="S59" s="23"/>
      <c r="T59" s="23"/>
      <c r="U59" s="23"/>
      <c r="V59" s="23" t="s">
        <v>132</v>
      </c>
    </row>
    <row r="60" spans="1:22" x14ac:dyDescent="0.15">
      <c r="A60" s="23"/>
      <c r="B60" s="42" t="s">
        <v>24</v>
      </c>
      <c r="C60" s="23" t="s">
        <v>107</v>
      </c>
      <c r="D60" s="25"/>
      <c r="E60" s="67" t="s">
        <v>57</v>
      </c>
      <c r="F60" s="68">
        <v>34</v>
      </c>
      <c r="G60" s="69">
        <v>60</v>
      </c>
      <c r="H60" s="70">
        <v>726232784074</v>
      </c>
      <c r="I60" s="71">
        <v>1</v>
      </c>
      <c r="J60" s="71" t="s">
        <v>44</v>
      </c>
      <c r="K60" s="72">
        <f t="shared" si="0"/>
        <v>14</v>
      </c>
      <c r="L60" s="63">
        <v>167</v>
      </c>
      <c r="M60" s="78">
        <f t="shared" si="1"/>
        <v>2338</v>
      </c>
      <c r="N60" s="53"/>
      <c r="O60" s="53"/>
      <c r="P60" s="23">
        <v>14</v>
      </c>
      <c r="Q60" s="23"/>
      <c r="R60" s="23"/>
      <c r="S60" s="23"/>
      <c r="T60" s="23"/>
      <c r="U60" s="23"/>
      <c r="V60" s="23" t="s">
        <v>132</v>
      </c>
    </row>
    <row r="61" spans="1:22" x14ac:dyDescent="0.15">
      <c r="A61" s="23"/>
      <c r="B61" s="42" t="s">
        <v>27</v>
      </c>
      <c r="C61" s="23" t="s">
        <v>108</v>
      </c>
      <c r="D61" s="25"/>
      <c r="E61" s="67" t="s">
        <v>57</v>
      </c>
      <c r="F61" s="68">
        <v>34</v>
      </c>
      <c r="G61" s="69">
        <v>80</v>
      </c>
      <c r="H61" s="70">
        <v>726232784098</v>
      </c>
      <c r="I61" s="71">
        <v>1</v>
      </c>
      <c r="J61" s="71" t="s">
        <v>44</v>
      </c>
      <c r="K61" s="72">
        <f t="shared" si="0"/>
        <v>24</v>
      </c>
      <c r="L61" s="63">
        <v>179</v>
      </c>
      <c r="M61" s="78">
        <f t="shared" si="1"/>
        <v>4296</v>
      </c>
      <c r="N61" s="53"/>
      <c r="O61" s="53"/>
      <c r="P61" s="23">
        <v>24</v>
      </c>
      <c r="Q61" s="23"/>
      <c r="R61" s="23"/>
      <c r="S61" s="23"/>
      <c r="T61" s="23"/>
      <c r="U61" s="23"/>
      <c r="V61" s="23" t="s">
        <v>132</v>
      </c>
    </row>
    <row r="62" spans="1:22" x14ac:dyDescent="0.15">
      <c r="A62" s="23"/>
      <c r="B62" s="39"/>
      <c r="C62" s="24"/>
      <c r="D62" s="25" t="s">
        <v>67</v>
      </c>
      <c r="E62" s="26"/>
      <c r="F62" s="27"/>
      <c r="G62" s="28"/>
      <c r="H62" s="29"/>
      <c r="I62" s="30"/>
      <c r="J62" s="30"/>
      <c r="K62" s="31">
        <f t="shared" si="0"/>
        <v>0</v>
      </c>
      <c r="L62" s="64"/>
      <c r="M62" s="78">
        <f t="shared" si="1"/>
        <v>0</v>
      </c>
      <c r="N62" s="53"/>
      <c r="O62" s="53"/>
      <c r="P62" s="23"/>
      <c r="Q62" s="23"/>
      <c r="R62" s="23"/>
      <c r="S62" s="23"/>
      <c r="T62" s="23"/>
      <c r="U62" s="23"/>
      <c r="V62" s="23"/>
    </row>
    <row r="63" spans="1:22" x14ac:dyDescent="0.15">
      <c r="A63" s="23"/>
      <c r="B63" s="42" t="s">
        <v>23</v>
      </c>
      <c r="C63" s="23" t="s">
        <v>106</v>
      </c>
      <c r="D63" s="25"/>
      <c r="E63" s="67" t="s">
        <v>90</v>
      </c>
      <c r="F63" s="68">
        <v>34</v>
      </c>
      <c r="G63" s="69">
        <v>40</v>
      </c>
      <c r="H63" s="70">
        <v>726232783930</v>
      </c>
      <c r="I63" s="71">
        <v>1</v>
      </c>
      <c r="J63" s="71" t="s">
        <v>44</v>
      </c>
      <c r="K63" s="72">
        <f t="shared" si="0"/>
        <v>6</v>
      </c>
      <c r="L63" s="63">
        <v>113</v>
      </c>
      <c r="M63" s="78">
        <f t="shared" si="1"/>
        <v>678</v>
      </c>
      <c r="N63" s="53"/>
      <c r="O63" s="53"/>
      <c r="P63" s="23">
        <v>6</v>
      </c>
      <c r="Q63" s="23"/>
      <c r="R63" s="23"/>
      <c r="S63" s="23"/>
      <c r="T63" s="23"/>
      <c r="U63" s="23"/>
      <c r="V63" s="23" t="s">
        <v>132</v>
      </c>
    </row>
    <row r="64" spans="1:22" x14ac:dyDescent="0.15">
      <c r="A64" s="23"/>
      <c r="B64" s="42" t="s">
        <v>25</v>
      </c>
      <c r="C64" s="23" t="s">
        <v>107</v>
      </c>
      <c r="D64" s="25"/>
      <c r="E64" s="39" t="s">
        <v>90</v>
      </c>
      <c r="F64" s="27">
        <v>34</v>
      </c>
      <c r="G64" s="28">
        <v>60</v>
      </c>
      <c r="H64" s="29">
        <v>726232783978</v>
      </c>
      <c r="I64" s="30">
        <v>1</v>
      </c>
      <c r="J64" s="30" t="s">
        <v>44</v>
      </c>
      <c r="K64" s="31">
        <f t="shared" si="0"/>
        <v>0</v>
      </c>
      <c r="L64" s="63">
        <v>167</v>
      </c>
      <c r="M64" s="78">
        <f t="shared" si="1"/>
        <v>0</v>
      </c>
      <c r="N64" s="53"/>
      <c r="O64" s="53"/>
      <c r="P64" s="23"/>
      <c r="Q64" s="23"/>
      <c r="R64" s="23"/>
      <c r="S64" s="23"/>
      <c r="T64" s="23"/>
      <c r="U64" s="23"/>
      <c r="V64" s="23" t="s">
        <v>132</v>
      </c>
    </row>
    <row r="65" spans="1:22" x14ac:dyDescent="0.15">
      <c r="A65" s="23"/>
      <c r="B65" s="42" t="s">
        <v>28</v>
      </c>
      <c r="C65" s="23" t="s">
        <v>108</v>
      </c>
      <c r="D65" s="25"/>
      <c r="E65" s="67" t="s">
        <v>90</v>
      </c>
      <c r="F65" s="68">
        <v>34</v>
      </c>
      <c r="G65" s="69">
        <v>80</v>
      </c>
      <c r="H65" s="70">
        <v>726232783985</v>
      </c>
      <c r="I65" s="71">
        <v>1</v>
      </c>
      <c r="J65" s="71" t="s">
        <v>44</v>
      </c>
      <c r="K65" s="72">
        <f t="shared" si="0"/>
        <v>30</v>
      </c>
      <c r="L65" s="63">
        <v>179</v>
      </c>
      <c r="M65" s="78">
        <f t="shared" si="1"/>
        <v>5370</v>
      </c>
      <c r="N65" s="53"/>
      <c r="O65" s="53"/>
      <c r="P65" s="23">
        <v>30</v>
      </c>
      <c r="Q65" s="23"/>
      <c r="R65" s="23"/>
      <c r="S65" s="23"/>
      <c r="T65" s="23"/>
      <c r="U65" s="23"/>
      <c r="V65" s="23" t="s">
        <v>132</v>
      </c>
    </row>
    <row r="66" spans="1:22" x14ac:dyDescent="0.15">
      <c r="A66" s="23"/>
      <c r="B66" s="39"/>
      <c r="C66" s="24"/>
      <c r="D66" s="25" t="s">
        <v>68</v>
      </c>
      <c r="E66" s="26"/>
      <c r="F66" s="27"/>
      <c r="G66" s="28"/>
      <c r="H66" s="29"/>
      <c r="I66" s="30"/>
      <c r="J66" s="30"/>
      <c r="K66" s="31">
        <f t="shared" si="0"/>
        <v>0</v>
      </c>
      <c r="L66" s="64"/>
      <c r="M66" s="78">
        <f t="shared" si="1"/>
        <v>0</v>
      </c>
      <c r="N66" s="53"/>
      <c r="O66" s="53"/>
      <c r="P66" s="23"/>
      <c r="Q66" s="23"/>
      <c r="R66" s="23"/>
      <c r="S66" s="23"/>
      <c r="T66" s="23"/>
      <c r="U66" s="23"/>
      <c r="V66" s="23"/>
    </row>
    <row r="67" spans="1:22" x14ac:dyDescent="0.15">
      <c r="A67" s="23"/>
      <c r="B67" s="42" t="s">
        <v>26</v>
      </c>
      <c r="C67" s="23" t="s">
        <v>107</v>
      </c>
      <c r="D67" s="25"/>
      <c r="E67" s="39" t="s">
        <v>58</v>
      </c>
      <c r="F67" s="27">
        <v>34</v>
      </c>
      <c r="G67" s="28">
        <v>60</v>
      </c>
      <c r="H67" s="29">
        <v>726232784081</v>
      </c>
      <c r="I67" s="30">
        <v>1</v>
      </c>
      <c r="J67" s="30" t="s">
        <v>44</v>
      </c>
      <c r="K67" s="31">
        <f t="shared" si="0"/>
        <v>0</v>
      </c>
      <c r="L67" s="63">
        <v>167</v>
      </c>
      <c r="M67" s="78">
        <f t="shared" si="1"/>
        <v>0</v>
      </c>
      <c r="N67" s="53"/>
      <c r="O67" s="53"/>
      <c r="P67" s="23"/>
      <c r="Q67" s="23"/>
      <c r="R67" s="23"/>
      <c r="S67" s="23"/>
      <c r="T67" s="23"/>
      <c r="U67" s="23"/>
      <c r="V67" s="23" t="s">
        <v>132</v>
      </c>
    </row>
    <row r="68" spans="1:22" x14ac:dyDescent="0.15">
      <c r="A68" s="23"/>
      <c r="B68" s="42" t="s">
        <v>29</v>
      </c>
      <c r="C68" s="23" t="s">
        <v>109</v>
      </c>
      <c r="D68" s="25"/>
      <c r="E68" s="67" t="s">
        <v>58</v>
      </c>
      <c r="F68" s="68">
        <v>34</v>
      </c>
      <c r="G68" s="69">
        <v>80</v>
      </c>
      <c r="H68" s="70">
        <v>726232784104</v>
      </c>
      <c r="I68" s="71">
        <v>1</v>
      </c>
      <c r="J68" s="71" t="s">
        <v>44</v>
      </c>
      <c r="K68" s="72">
        <f t="shared" ref="K68:K76" si="2">N68+P68+R68+T68</f>
        <v>13</v>
      </c>
      <c r="L68" s="63">
        <v>179</v>
      </c>
      <c r="M68" s="78">
        <f t="shared" si="1"/>
        <v>2327</v>
      </c>
      <c r="N68" s="53"/>
      <c r="O68" s="53"/>
      <c r="P68" s="23">
        <v>13</v>
      </c>
      <c r="Q68" s="23"/>
      <c r="R68" s="23"/>
      <c r="S68" s="23"/>
      <c r="T68" s="23"/>
      <c r="U68" s="23"/>
      <c r="V68" s="23" t="s">
        <v>132</v>
      </c>
    </row>
    <row r="69" spans="1:22" x14ac:dyDescent="0.15">
      <c r="A69" s="23"/>
      <c r="B69" s="39"/>
      <c r="C69" s="24"/>
      <c r="D69" s="25"/>
      <c r="E69" s="26"/>
      <c r="F69" s="27"/>
      <c r="G69" s="28"/>
      <c r="H69" s="29"/>
      <c r="I69" s="30"/>
      <c r="J69" s="30"/>
      <c r="K69" s="31">
        <f t="shared" si="2"/>
        <v>0</v>
      </c>
      <c r="L69" s="64"/>
      <c r="M69" s="78">
        <f t="shared" si="1"/>
        <v>0</v>
      </c>
      <c r="N69" s="53"/>
      <c r="O69" s="53"/>
      <c r="P69" s="23"/>
      <c r="Q69" s="23"/>
      <c r="R69" s="23"/>
      <c r="S69" s="23"/>
      <c r="T69" s="23"/>
      <c r="U69" s="23"/>
      <c r="V69" s="23"/>
    </row>
    <row r="70" spans="1:22" x14ac:dyDescent="0.15">
      <c r="A70" s="23"/>
      <c r="B70" s="50" t="s">
        <v>50</v>
      </c>
      <c r="C70" s="33"/>
      <c r="D70" s="32"/>
      <c r="E70" s="34"/>
      <c r="F70" s="35"/>
      <c r="G70" s="36"/>
      <c r="H70" s="37"/>
      <c r="I70" s="36"/>
      <c r="J70" s="38"/>
      <c r="K70" s="31">
        <f t="shared" si="2"/>
        <v>0</v>
      </c>
      <c r="L70" s="64"/>
      <c r="M70" s="78">
        <f t="shared" si="1"/>
        <v>0</v>
      </c>
      <c r="N70" s="53"/>
      <c r="O70" s="53"/>
      <c r="P70" s="23"/>
      <c r="Q70" s="23"/>
      <c r="R70" s="23"/>
      <c r="S70" s="23"/>
      <c r="T70" s="23"/>
      <c r="U70" s="23"/>
      <c r="V70" s="23"/>
    </row>
    <row r="71" spans="1:22" x14ac:dyDescent="0.15">
      <c r="A71" s="23"/>
      <c r="B71" s="39"/>
      <c r="C71" s="24"/>
      <c r="D71" s="25" t="s">
        <v>60</v>
      </c>
      <c r="E71" s="26"/>
      <c r="F71" s="27"/>
      <c r="G71" s="28"/>
      <c r="H71" s="29"/>
      <c r="I71" s="30"/>
      <c r="J71" s="30"/>
      <c r="K71" s="31">
        <f t="shared" si="2"/>
        <v>0</v>
      </c>
      <c r="L71" s="64"/>
      <c r="M71" s="78">
        <f t="shared" si="1"/>
        <v>0</v>
      </c>
      <c r="N71" s="53"/>
      <c r="O71" s="53"/>
      <c r="P71" s="23"/>
      <c r="Q71" s="23"/>
      <c r="R71" s="23"/>
      <c r="S71" s="23"/>
      <c r="T71" s="23"/>
      <c r="U71" s="23"/>
      <c r="V71" s="23"/>
    </row>
    <row r="72" spans="1:22" x14ac:dyDescent="0.15">
      <c r="A72" s="23"/>
      <c r="B72" s="42" t="s">
        <v>19</v>
      </c>
      <c r="C72" s="23" t="s">
        <v>115</v>
      </c>
      <c r="D72" s="25"/>
      <c r="E72" s="67" t="s">
        <v>90</v>
      </c>
      <c r="F72" s="68">
        <v>34</v>
      </c>
      <c r="G72" s="69" t="s">
        <v>87</v>
      </c>
      <c r="H72" s="70">
        <v>726232783787</v>
      </c>
      <c r="I72" s="71">
        <v>1</v>
      </c>
      <c r="J72" s="71" t="s">
        <v>44</v>
      </c>
      <c r="K72" s="72">
        <f t="shared" si="2"/>
        <v>17</v>
      </c>
      <c r="L72" s="63">
        <v>173</v>
      </c>
      <c r="M72" s="78">
        <f t="shared" ref="M72:M91" si="3">L72*K72</f>
        <v>2941</v>
      </c>
      <c r="N72" s="53"/>
      <c r="O72" s="53"/>
      <c r="P72" s="23">
        <v>17</v>
      </c>
      <c r="Q72" s="23"/>
      <c r="R72" s="23"/>
      <c r="S72" s="23"/>
      <c r="T72" s="23"/>
      <c r="U72" s="23"/>
      <c r="V72" s="23" t="s">
        <v>132</v>
      </c>
    </row>
    <row r="73" spans="1:22" x14ac:dyDescent="0.15">
      <c r="A73" s="23"/>
      <c r="B73" s="42" t="s">
        <v>20</v>
      </c>
      <c r="C73" s="23" t="s">
        <v>115</v>
      </c>
      <c r="D73" s="25"/>
      <c r="E73" s="67" t="s">
        <v>58</v>
      </c>
      <c r="F73" s="68">
        <v>34</v>
      </c>
      <c r="G73" s="69" t="s">
        <v>87</v>
      </c>
      <c r="H73" s="70">
        <v>726232783879</v>
      </c>
      <c r="I73" s="71">
        <v>1</v>
      </c>
      <c r="J73" s="71" t="s">
        <v>44</v>
      </c>
      <c r="K73" s="72">
        <f t="shared" si="2"/>
        <v>12</v>
      </c>
      <c r="L73" s="63">
        <v>173</v>
      </c>
      <c r="M73" s="78">
        <f t="shared" si="3"/>
        <v>2076</v>
      </c>
      <c r="N73" s="53"/>
      <c r="O73" s="53"/>
      <c r="P73" s="23">
        <v>12</v>
      </c>
      <c r="Q73" s="23"/>
      <c r="R73" s="23"/>
      <c r="S73" s="23"/>
      <c r="T73" s="23"/>
      <c r="U73" s="23"/>
      <c r="V73" s="23" t="s">
        <v>132</v>
      </c>
    </row>
    <row r="74" spans="1:22" x14ac:dyDescent="0.15">
      <c r="A74" s="23"/>
      <c r="B74" s="39"/>
      <c r="C74" s="24"/>
      <c r="D74" s="25" t="s">
        <v>61</v>
      </c>
      <c r="E74" s="26"/>
      <c r="F74" s="27"/>
      <c r="G74" s="28"/>
      <c r="H74" s="29"/>
      <c r="I74" s="30"/>
      <c r="J74" s="30"/>
      <c r="K74" s="31">
        <f t="shared" si="2"/>
        <v>0</v>
      </c>
      <c r="L74" s="64"/>
      <c r="M74" s="78">
        <f t="shared" si="3"/>
        <v>0</v>
      </c>
      <c r="N74" s="53"/>
      <c r="O74" s="53"/>
      <c r="P74" s="23"/>
      <c r="Q74" s="23"/>
      <c r="R74" s="23"/>
      <c r="S74" s="23"/>
      <c r="T74" s="23"/>
      <c r="U74" s="23"/>
      <c r="V74" s="23"/>
    </row>
    <row r="75" spans="1:22" x14ac:dyDescent="0.15">
      <c r="A75" s="23"/>
      <c r="B75" s="42" t="s">
        <v>21</v>
      </c>
      <c r="C75" s="23" t="s">
        <v>110</v>
      </c>
      <c r="D75" s="25"/>
      <c r="E75" s="67" t="s">
        <v>58</v>
      </c>
      <c r="F75" s="68">
        <v>34</v>
      </c>
      <c r="G75" s="69" t="s">
        <v>86</v>
      </c>
      <c r="H75" s="70">
        <v>726232783893</v>
      </c>
      <c r="I75" s="71">
        <v>1</v>
      </c>
      <c r="J75" s="71" t="s">
        <v>44</v>
      </c>
      <c r="K75" s="72">
        <f t="shared" si="2"/>
        <v>8</v>
      </c>
      <c r="L75" s="63">
        <v>114</v>
      </c>
      <c r="M75" s="78">
        <f t="shared" si="3"/>
        <v>912</v>
      </c>
      <c r="N75" s="53"/>
      <c r="O75" s="53"/>
      <c r="P75" s="23">
        <v>8</v>
      </c>
      <c r="Q75" s="23"/>
      <c r="R75" s="23"/>
      <c r="S75" s="23"/>
      <c r="T75" s="23"/>
      <c r="U75" s="23"/>
      <c r="V75" s="23" t="s">
        <v>132</v>
      </c>
    </row>
    <row r="76" spans="1:22" x14ac:dyDescent="0.15">
      <c r="A76" s="23"/>
      <c r="B76" s="39"/>
      <c r="C76" s="24"/>
      <c r="D76" s="25"/>
      <c r="E76" s="26"/>
      <c r="F76" s="27"/>
      <c r="G76" s="28"/>
      <c r="H76" s="29"/>
      <c r="I76" s="30"/>
      <c r="J76" s="30"/>
      <c r="K76" s="31">
        <f t="shared" si="2"/>
        <v>0</v>
      </c>
      <c r="L76" s="64"/>
      <c r="M76" s="78">
        <f t="shared" si="3"/>
        <v>0</v>
      </c>
      <c r="N76" s="53"/>
      <c r="O76" s="53"/>
      <c r="P76" s="23"/>
      <c r="Q76" s="23"/>
      <c r="R76" s="23"/>
      <c r="S76" s="23"/>
      <c r="T76" s="23"/>
      <c r="U76" s="23"/>
      <c r="V76" s="23"/>
    </row>
    <row r="77" spans="1:22" x14ac:dyDescent="0.15">
      <c r="A77" s="23"/>
      <c r="B77" s="50" t="s">
        <v>49</v>
      </c>
      <c r="C77" s="33"/>
      <c r="D77" s="32"/>
      <c r="E77" s="34"/>
      <c r="F77" s="35"/>
      <c r="G77" s="36"/>
      <c r="H77" s="37"/>
      <c r="I77" s="36"/>
      <c r="J77" s="38"/>
      <c r="K77" s="31">
        <f>N77+P77+R77+T77</f>
        <v>0</v>
      </c>
      <c r="L77" s="64"/>
      <c r="M77" s="78">
        <f t="shared" si="3"/>
        <v>0</v>
      </c>
      <c r="N77" s="53"/>
      <c r="O77" s="53"/>
      <c r="P77" s="23"/>
      <c r="Q77" s="23"/>
      <c r="R77" s="23"/>
      <c r="S77" s="23"/>
      <c r="T77" s="23"/>
      <c r="U77" s="23"/>
      <c r="V77" s="23"/>
    </row>
    <row r="78" spans="1:22" x14ac:dyDescent="0.15">
      <c r="A78" s="23"/>
      <c r="B78" s="39"/>
      <c r="C78" s="24"/>
      <c r="D78" s="25" t="s">
        <v>59</v>
      </c>
      <c r="E78" s="26"/>
      <c r="F78" s="27"/>
      <c r="G78" s="28"/>
      <c r="H78" s="29"/>
      <c r="I78" s="30"/>
      <c r="J78" s="30"/>
      <c r="K78" s="31">
        <f t="shared" ref="K78:K90" si="4">N78+P78+R78+T78</f>
        <v>0</v>
      </c>
      <c r="L78" s="64"/>
      <c r="M78" s="78">
        <f t="shared" si="3"/>
        <v>0</v>
      </c>
      <c r="N78" s="53"/>
      <c r="O78" s="53"/>
      <c r="P78" s="23"/>
      <c r="Q78" s="23"/>
      <c r="R78" s="23"/>
      <c r="S78" s="23"/>
      <c r="T78" s="23"/>
      <c r="U78" s="23"/>
      <c r="V78" s="23"/>
    </row>
    <row r="79" spans="1:22" x14ac:dyDescent="0.15">
      <c r="A79" s="23"/>
      <c r="B79" s="39" t="s">
        <v>126</v>
      </c>
      <c r="C79" s="24" t="s">
        <v>111</v>
      </c>
      <c r="D79" s="25"/>
      <c r="E79" s="73" t="s">
        <v>94</v>
      </c>
      <c r="F79" s="68">
        <v>36</v>
      </c>
      <c r="G79" s="69">
        <v>42</v>
      </c>
      <c r="H79" s="70"/>
      <c r="I79" s="71">
        <v>1</v>
      </c>
      <c r="J79" s="71" t="s">
        <v>127</v>
      </c>
      <c r="K79" s="72">
        <f t="shared" si="4"/>
        <v>8</v>
      </c>
      <c r="L79" s="63">
        <v>132</v>
      </c>
      <c r="M79" s="78">
        <f t="shared" si="3"/>
        <v>1056</v>
      </c>
      <c r="N79" s="53"/>
      <c r="O79" s="53"/>
      <c r="P79" s="23">
        <v>8</v>
      </c>
      <c r="Q79" s="23"/>
      <c r="R79" s="23"/>
      <c r="S79" s="23"/>
      <c r="T79" s="23"/>
      <c r="U79" s="23"/>
      <c r="V79" s="23" t="s">
        <v>133</v>
      </c>
    </row>
    <row r="80" spans="1:22" x14ac:dyDescent="0.15">
      <c r="A80" s="23"/>
      <c r="B80" s="42" t="s">
        <v>2</v>
      </c>
      <c r="C80" s="23" t="s">
        <v>111</v>
      </c>
      <c r="D80" s="25"/>
      <c r="E80" s="67" t="s">
        <v>93</v>
      </c>
      <c r="F80" s="68">
        <v>36</v>
      </c>
      <c r="G80" s="69">
        <v>42</v>
      </c>
      <c r="H80" s="70">
        <v>726232750727</v>
      </c>
      <c r="I80" s="71">
        <v>1</v>
      </c>
      <c r="J80" s="71" t="s">
        <v>44</v>
      </c>
      <c r="K80" s="72">
        <f t="shared" si="4"/>
        <v>10</v>
      </c>
      <c r="L80" s="63">
        <v>132</v>
      </c>
      <c r="M80" s="78">
        <f t="shared" si="3"/>
        <v>1320</v>
      </c>
      <c r="N80" s="53"/>
      <c r="O80" s="53"/>
      <c r="P80" s="23"/>
      <c r="Q80" s="23"/>
      <c r="R80" s="23">
        <v>9</v>
      </c>
      <c r="S80" s="23"/>
      <c r="T80" s="23">
        <v>1</v>
      </c>
      <c r="U80" s="23"/>
      <c r="V80" s="1" t="s">
        <v>133</v>
      </c>
    </row>
    <row r="81" spans="1:22" x14ac:dyDescent="0.15">
      <c r="A81" s="23"/>
      <c r="B81" s="42" t="s">
        <v>3</v>
      </c>
      <c r="C81" s="23" t="s">
        <v>111</v>
      </c>
      <c r="D81" s="25"/>
      <c r="E81" s="67" t="s">
        <v>94</v>
      </c>
      <c r="F81" s="68">
        <v>36</v>
      </c>
      <c r="G81" s="69">
        <v>42</v>
      </c>
      <c r="H81" s="70">
        <v>726232750741</v>
      </c>
      <c r="I81" s="71">
        <v>1</v>
      </c>
      <c r="J81" s="71" t="s">
        <v>44</v>
      </c>
      <c r="K81" s="72">
        <f t="shared" si="4"/>
        <v>13</v>
      </c>
      <c r="L81" s="63">
        <v>132</v>
      </c>
      <c r="M81" s="78">
        <f t="shared" si="3"/>
        <v>1716</v>
      </c>
      <c r="N81" s="53"/>
      <c r="O81" s="53"/>
      <c r="P81" s="23"/>
      <c r="Q81" s="23"/>
      <c r="R81" s="23">
        <v>11</v>
      </c>
      <c r="S81" s="23"/>
      <c r="T81" s="23">
        <v>2</v>
      </c>
      <c r="U81" s="23"/>
      <c r="V81" s="23" t="s">
        <v>133</v>
      </c>
    </row>
    <row r="82" spans="1:22" x14ac:dyDescent="0.15">
      <c r="A82" s="23"/>
      <c r="B82" s="39"/>
      <c r="C82" s="24"/>
      <c r="D82" s="25"/>
      <c r="E82" s="26"/>
      <c r="F82" s="27"/>
      <c r="G82" s="28"/>
      <c r="H82" s="29"/>
      <c r="I82" s="30"/>
      <c r="J82" s="30"/>
      <c r="K82" s="31">
        <f t="shared" si="4"/>
        <v>0</v>
      </c>
      <c r="L82" s="64"/>
      <c r="M82" s="78">
        <f t="shared" si="3"/>
        <v>0</v>
      </c>
      <c r="N82" s="53"/>
      <c r="O82" s="53"/>
      <c r="P82" s="23"/>
      <c r="Q82" s="23"/>
      <c r="R82" s="23"/>
      <c r="S82" s="23"/>
      <c r="T82" s="23"/>
      <c r="U82" s="23"/>
      <c r="V82" s="23"/>
    </row>
    <row r="83" spans="1:22" x14ac:dyDescent="0.15">
      <c r="A83" s="23"/>
      <c r="B83" s="39"/>
      <c r="C83" s="24"/>
      <c r="D83" s="25" t="s">
        <v>73</v>
      </c>
      <c r="E83" s="26"/>
      <c r="F83" s="27"/>
      <c r="G83" s="28"/>
      <c r="H83" s="29"/>
      <c r="I83" s="30"/>
      <c r="J83" s="30"/>
      <c r="K83" s="31">
        <f t="shared" si="4"/>
        <v>0</v>
      </c>
      <c r="L83" s="63">
        <v>27</v>
      </c>
      <c r="M83" s="78">
        <f t="shared" si="3"/>
        <v>0</v>
      </c>
      <c r="N83" s="53"/>
      <c r="O83" s="53"/>
      <c r="P83" s="23"/>
      <c r="Q83" s="23"/>
      <c r="R83" s="23"/>
      <c r="S83" s="23"/>
      <c r="T83" s="23"/>
      <c r="U83" s="23"/>
      <c r="V83" s="23"/>
    </row>
    <row r="84" spans="1:22" x14ac:dyDescent="0.15">
      <c r="A84" s="23"/>
      <c r="B84" s="42" t="s">
        <v>37</v>
      </c>
      <c r="C84" s="23" t="s">
        <v>112</v>
      </c>
      <c r="D84" s="25"/>
      <c r="E84" s="67" t="s">
        <v>96</v>
      </c>
      <c r="F84" s="68">
        <v>63</v>
      </c>
      <c r="G84" s="69">
        <v>38</v>
      </c>
      <c r="H84" s="70">
        <v>726232849230</v>
      </c>
      <c r="I84" s="71">
        <v>3</v>
      </c>
      <c r="J84" s="71" t="s">
        <v>45</v>
      </c>
      <c r="K84" s="72">
        <f t="shared" si="4"/>
        <v>75</v>
      </c>
      <c r="L84" s="63">
        <v>27</v>
      </c>
      <c r="M84" s="78">
        <f t="shared" si="3"/>
        <v>2025</v>
      </c>
      <c r="N84" s="53"/>
      <c r="O84" s="53"/>
      <c r="P84" s="23">
        <v>42</v>
      </c>
      <c r="Q84" s="23"/>
      <c r="R84" s="23"/>
      <c r="S84" s="23"/>
      <c r="T84" s="23">
        <v>33</v>
      </c>
      <c r="U84" s="23"/>
      <c r="V84" s="23" t="s">
        <v>133</v>
      </c>
    </row>
    <row r="85" spans="1:22" x14ac:dyDescent="0.15">
      <c r="A85" s="23"/>
      <c r="B85" s="42" t="s">
        <v>38</v>
      </c>
      <c r="C85" s="23" t="s">
        <v>112</v>
      </c>
      <c r="D85" s="25"/>
      <c r="E85" s="67" t="s">
        <v>97</v>
      </c>
      <c r="F85" s="68">
        <v>63</v>
      </c>
      <c r="G85" s="69">
        <v>38</v>
      </c>
      <c r="H85" s="70">
        <v>726232849278</v>
      </c>
      <c r="I85" s="71">
        <v>3</v>
      </c>
      <c r="J85" s="71" t="s">
        <v>45</v>
      </c>
      <c r="K85" s="72">
        <f t="shared" si="4"/>
        <v>44</v>
      </c>
      <c r="L85" s="63">
        <v>27</v>
      </c>
      <c r="M85" s="78">
        <f t="shared" si="3"/>
        <v>1188</v>
      </c>
      <c r="N85" s="53"/>
      <c r="O85" s="53"/>
      <c r="P85" s="23">
        <v>44</v>
      </c>
      <c r="Q85" s="23"/>
      <c r="R85" s="23"/>
      <c r="S85" s="23"/>
      <c r="T85" s="23"/>
      <c r="U85" s="23"/>
      <c r="V85" s="23" t="s">
        <v>133</v>
      </c>
    </row>
    <row r="86" spans="1:22" x14ac:dyDescent="0.15">
      <c r="A86" s="23"/>
      <c r="B86" s="42" t="s">
        <v>39</v>
      </c>
      <c r="C86" s="23" t="s">
        <v>112</v>
      </c>
      <c r="D86" s="25"/>
      <c r="E86" s="67" t="s">
        <v>95</v>
      </c>
      <c r="F86" s="68">
        <v>63</v>
      </c>
      <c r="G86" s="69">
        <v>38</v>
      </c>
      <c r="H86" s="70">
        <v>726232849261</v>
      </c>
      <c r="I86" s="71">
        <v>3</v>
      </c>
      <c r="J86" s="71" t="s">
        <v>45</v>
      </c>
      <c r="K86" s="72">
        <f t="shared" si="4"/>
        <v>52</v>
      </c>
      <c r="L86" s="63">
        <v>27</v>
      </c>
      <c r="M86" s="78">
        <f t="shared" si="3"/>
        <v>1404</v>
      </c>
      <c r="N86" s="53"/>
      <c r="O86" s="53"/>
      <c r="P86" s="23">
        <v>52</v>
      </c>
      <c r="Q86" s="23"/>
      <c r="R86" s="23"/>
      <c r="S86" s="23"/>
      <c r="T86" s="23"/>
      <c r="U86" s="23"/>
      <c r="V86" s="23" t="s">
        <v>133</v>
      </c>
    </row>
    <row r="87" spans="1:22" x14ac:dyDescent="0.15">
      <c r="A87" s="23"/>
      <c r="B87" s="42"/>
      <c r="C87" s="23"/>
      <c r="D87" s="25" t="s">
        <v>74</v>
      </c>
      <c r="E87" s="39"/>
      <c r="F87" s="27"/>
      <c r="G87" s="28"/>
      <c r="H87" s="29"/>
      <c r="I87" s="30"/>
      <c r="J87" s="30"/>
      <c r="K87" s="31">
        <f t="shared" si="4"/>
        <v>0</v>
      </c>
      <c r="L87" s="63"/>
      <c r="M87" s="78">
        <f t="shared" si="3"/>
        <v>0</v>
      </c>
      <c r="N87" s="53"/>
      <c r="O87" s="53"/>
      <c r="P87" s="23"/>
      <c r="Q87" s="23"/>
      <c r="R87" s="23"/>
      <c r="S87" s="23"/>
      <c r="T87" s="23"/>
      <c r="U87" s="23"/>
      <c r="V87" s="23"/>
    </row>
    <row r="88" spans="1:22" x14ac:dyDescent="0.15">
      <c r="A88" s="23"/>
      <c r="B88" s="42" t="s">
        <v>40</v>
      </c>
      <c r="C88" s="23" t="s">
        <v>116</v>
      </c>
      <c r="D88" s="25"/>
      <c r="E88" s="43" t="s">
        <v>56</v>
      </c>
      <c r="F88" s="44">
        <v>63</v>
      </c>
      <c r="G88" s="45">
        <v>38</v>
      </c>
      <c r="H88" s="46"/>
      <c r="I88" s="47">
        <v>1</v>
      </c>
      <c r="J88" s="47" t="s">
        <v>45</v>
      </c>
      <c r="K88" s="31">
        <f t="shared" si="4"/>
        <v>19</v>
      </c>
      <c r="L88" s="63">
        <v>81</v>
      </c>
      <c r="M88" s="78">
        <f t="shared" si="3"/>
        <v>1539</v>
      </c>
      <c r="N88" s="53"/>
      <c r="O88" s="53"/>
      <c r="P88" s="23">
        <v>19</v>
      </c>
      <c r="Q88" s="23"/>
      <c r="R88" s="23"/>
      <c r="S88" s="23"/>
      <c r="T88" s="23"/>
      <c r="U88" s="23"/>
      <c r="V88" s="23" t="s">
        <v>133</v>
      </c>
    </row>
    <row r="89" spans="1:22" x14ac:dyDescent="0.15">
      <c r="A89" s="23"/>
      <c r="B89" s="50" t="s">
        <v>55</v>
      </c>
      <c r="C89" s="33"/>
      <c r="D89" s="32"/>
      <c r="E89" s="34"/>
      <c r="F89" s="35"/>
      <c r="G89" s="36"/>
      <c r="H89" s="37"/>
      <c r="I89" s="36"/>
      <c r="J89" s="38"/>
      <c r="K89" s="31">
        <f t="shared" si="4"/>
        <v>0</v>
      </c>
      <c r="L89" s="64"/>
      <c r="M89" s="78">
        <f t="shared" si="3"/>
        <v>0</v>
      </c>
      <c r="N89" s="53"/>
      <c r="O89" s="53"/>
      <c r="P89" s="23"/>
      <c r="Q89" s="23"/>
      <c r="R89" s="23"/>
      <c r="S89" s="23"/>
      <c r="T89" s="23"/>
      <c r="U89" s="23"/>
      <c r="V89" s="23"/>
    </row>
    <row r="90" spans="1:22" x14ac:dyDescent="0.15">
      <c r="A90" s="23"/>
      <c r="B90" s="39"/>
      <c r="C90" s="24"/>
      <c r="D90" s="25" t="s">
        <v>72</v>
      </c>
      <c r="E90" s="26"/>
      <c r="F90" s="27"/>
      <c r="G90" s="28"/>
      <c r="H90" s="29"/>
      <c r="I90" s="30"/>
      <c r="J90" s="30"/>
      <c r="K90" s="31">
        <f t="shared" si="4"/>
        <v>0</v>
      </c>
      <c r="L90" s="63">
        <v>79</v>
      </c>
      <c r="M90" s="78">
        <f t="shared" si="3"/>
        <v>0</v>
      </c>
      <c r="N90" s="53"/>
      <c r="O90" s="53"/>
      <c r="P90" s="23"/>
      <c r="Q90" s="23"/>
      <c r="R90" s="23"/>
      <c r="S90" s="23"/>
      <c r="T90" s="23"/>
      <c r="U90" s="23"/>
      <c r="V90" s="23"/>
    </row>
    <row r="91" spans="1:22" x14ac:dyDescent="0.15">
      <c r="A91" s="23"/>
      <c r="B91" s="42" t="s">
        <v>36</v>
      </c>
      <c r="C91" s="23" t="s">
        <v>55</v>
      </c>
      <c r="D91" s="25"/>
      <c r="E91" s="67"/>
      <c r="F91" s="68">
        <v>170</v>
      </c>
      <c r="G91" s="69" t="s">
        <v>88</v>
      </c>
      <c r="H91" s="70">
        <v>726232839927</v>
      </c>
      <c r="I91" s="71">
        <v>1</v>
      </c>
      <c r="J91" s="71" t="s">
        <v>44</v>
      </c>
      <c r="K91" s="74">
        <v>150</v>
      </c>
      <c r="L91" s="63">
        <v>79</v>
      </c>
      <c r="M91" s="78">
        <f t="shared" si="3"/>
        <v>11850</v>
      </c>
      <c r="N91" s="53"/>
      <c r="O91" s="53"/>
      <c r="P91" s="23"/>
      <c r="Q91" s="23"/>
      <c r="R91" s="23"/>
      <c r="S91" s="23"/>
      <c r="T91" s="23">
        <v>150</v>
      </c>
      <c r="U91" s="23"/>
      <c r="V91" s="23" t="s">
        <v>133</v>
      </c>
    </row>
    <row r="92" spans="1:22" x14ac:dyDescent="0.15">
      <c r="B92" s="51"/>
      <c r="C92" s="4"/>
      <c r="D92" s="5"/>
      <c r="E92" s="6"/>
      <c r="F92" s="7"/>
      <c r="G92" s="8"/>
      <c r="H92" s="9"/>
      <c r="I92" s="10"/>
      <c r="J92" s="10"/>
      <c r="L92" s="60"/>
      <c r="M92" s="75"/>
      <c r="N92" s="52">
        <f>SUM(N6:N91)</f>
        <v>1092</v>
      </c>
      <c r="O92" s="52">
        <f>SUM(O5:O91)</f>
        <v>28</v>
      </c>
      <c r="P92" s="1">
        <f>SUM(P6:P91)</f>
        <v>1002</v>
      </c>
      <c r="Q92" s="1">
        <v>28</v>
      </c>
      <c r="R92" s="1">
        <f>SUM(R6:R91)</f>
        <v>460</v>
      </c>
      <c r="S92" s="1">
        <v>24</v>
      </c>
      <c r="T92" s="1">
        <f>SUM(T3:T91)</f>
        <v>512</v>
      </c>
      <c r="U92" s="1">
        <v>22</v>
      </c>
    </row>
    <row r="93" spans="1:22" x14ac:dyDescent="0.15">
      <c r="B93" s="51"/>
      <c r="C93" s="4"/>
      <c r="D93" s="5"/>
      <c r="E93" s="6"/>
      <c r="F93" s="7"/>
      <c r="G93" s="8"/>
      <c r="H93" s="9"/>
      <c r="I93" s="10"/>
      <c r="J93" s="10"/>
      <c r="K93" s="66">
        <v>3066</v>
      </c>
      <c r="L93" s="60"/>
      <c r="M93" s="80">
        <f>SUM(M3:M92)</f>
        <v>322775</v>
      </c>
    </row>
    <row r="94" spans="1:22" x14ac:dyDescent="0.15">
      <c r="B94" s="51"/>
      <c r="C94" s="4"/>
      <c r="D94" s="5"/>
      <c r="E94" s="6"/>
      <c r="F94" s="7"/>
      <c r="G94" s="8"/>
      <c r="H94" s="9"/>
      <c r="I94" s="10"/>
      <c r="J94" s="10"/>
      <c r="L94" s="60"/>
      <c r="M94" s="75"/>
    </row>
    <row r="95" spans="1:22" x14ac:dyDescent="0.15">
      <c r="B95" s="51"/>
      <c r="C95" s="4"/>
      <c r="D95" s="5"/>
      <c r="E95" s="6"/>
      <c r="F95" s="7"/>
      <c r="G95" s="8"/>
      <c r="H95" s="9"/>
      <c r="I95" s="10"/>
      <c r="J95" s="10"/>
      <c r="L95" s="60"/>
      <c r="M95" s="75"/>
    </row>
    <row r="96" spans="1:22" x14ac:dyDescent="0.15">
      <c r="B96" s="51"/>
      <c r="C96" s="4"/>
      <c r="D96" s="5"/>
      <c r="E96" s="6"/>
      <c r="F96" s="7"/>
      <c r="G96" s="8"/>
      <c r="H96" s="9"/>
      <c r="I96" s="10"/>
      <c r="J96" s="10"/>
      <c r="L96" s="60"/>
      <c r="M96" s="75"/>
    </row>
    <row r="98" spans="15:16" x14ac:dyDescent="0.15">
      <c r="O98" s="58" t="s">
        <v>130</v>
      </c>
      <c r="P98" s="59">
        <f>N92+P92+R92+T92</f>
        <v>3066</v>
      </c>
    </row>
  </sheetData>
  <phoneticPr fontId="2" type="noConversion"/>
  <printOptions horizontalCentered="1"/>
  <pageMargins left="0.19685039370078741" right="0.19685039370078741" top="0.19685039370078741" bottom="0.19685039370078741" header="0.51181102362204722" footer="0.51181102362204722"/>
  <pageSetup paperSize="8" scale="80" fitToHeight="2" orientation="landscape" horizontalDpi="300" verticalDpi="300" r:id="rId1"/>
  <headerFooter alignWithMargins="0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teracrea</vt:lpstr>
      <vt:lpstr>teracrea!Titoli_stampa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Microsoft Office User</cp:lastModifiedBy>
  <cp:lastPrinted>2013-05-03T10:39:55Z</cp:lastPrinted>
  <dcterms:created xsi:type="dcterms:W3CDTF">2007-02-19T08:32:05Z</dcterms:created>
  <dcterms:modified xsi:type="dcterms:W3CDTF">2022-01-17T11:21:31Z</dcterms:modified>
</cp:coreProperties>
</file>